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95" activeTab="11"/>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s>
  <definedNames>
    <definedName name="_xlnm.Print_Titles" localSheetId="3">表三!$6:$7</definedName>
  </definedNames>
  <calcPr calcId="144525"/>
</workbook>
</file>

<file path=xl/sharedStrings.xml><?xml version="1.0" encoding="utf-8"?>
<sst xmlns="http://schemas.openxmlformats.org/spreadsheetml/2006/main" count="909" uniqueCount="443">
  <si>
    <r>
      <rPr>
        <b/>
        <sz val="26"/>
        <rFont val="Times New Roman"/>
        <charset val="134"/>
      </rPr>
      <t>2022</t>
    </r>
    <r>
      <rPr>
        <b/>
        <sz val="26"/>
        <rFont val="方正小标宋_GBK"/>
        <charset val="134"/>
      </rPr>
      <t>年部门预算审议表</t>
    </r>
  </si>
  <si>
    <t>重庆市沙坪坝区商务委员会</t>
  </si>
  <si>
    <t>（公章）</t>
  </si>
  <si>
    <r>
      <rPr>
        <sz val="14"/>
        <rFont val="方正仿宋_GBK"/>
        <charset val="134"/>
      </rPr>
      <t>报送日期：</t>
    </r>
    <r>
      <rPr>
        <sz val="14"/>
        <rFont val="Times New Roman"/>
        <charset val="134"/>
      </rPr>
      <t>2021</t>
    </r>
    <r>
      <rPr>
        <sz val="14"/>
        <rFont val="方正仿宋_GBK"/>
        <charset val="134"/>
      </rPr>
      <t>年</t>
    </r>
    <r>
      <rPr>
        <sz val="14"/>
        <rFont val="Times New Roman"/>
        <charset val="134"/>
      </rPr>
      <t>12</t>
    </r>
    <r>
      <rPr>
        <sz val="14"/>
        <rFont val="方正仿宋_GBK"/>
        <charset val="134"/>
      </rPr>
      <t>月</t>
    </r>
    <r>
      <rPr>
        <sz val="14"/>
        <rFont val="Times New Roman"/>
        <charset val="134"/>
      </rPr>
      <t>29</t>
    </r>
    <r>
      <rPr>
        <sz val="14"/>
        <rFont val="方正仿宋_GBK"/>
        <charset val="134"/>
      </rPr>
      <t>日</t>
    </r>
  </si>
  <si>
    <r>
      <rPr>
        <sz val="14"/>
        <rFont val="方正仿宋_GBK"/>
        <charset val="134"/>
      </rPr>
      <t>单位负责人签章：                财务负责人签章：                制表人签章：</t>
    </r>
    <r>
      <rPr>
        <sz val="14"/>
        <rFont val="Times New Roman"/>
        <charset val="134"/>
      </rPr>
      <t xml:space="preserve"> </t>
    </r>
  </si>
  <si>
    <t>表一</t>
  </si>
  <si>
    <t>财政拨款收支总表</t>
  </si>
  <si>
    <t>编制单位：重庆市沙坪坝区商务委员会</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</si>
  <si>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</si>
  <si>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</si>
  <si>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</si>
  <si>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</si>
  <si>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</si>
  <si>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</si>
  <si>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</si>
  <si>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</si>
  <si>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</si>
  <si>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</si>
  <si>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</si>
  <si>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</si>
  <si>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</si>
  <si>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</si>
  <si>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</si>
  <si>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</si>
  <si>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</si>
  <si>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</si>
  <si>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</si>
  <si>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</si>
  <si>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</si>
  <si>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</si>
  <si>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</si>
  <si>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</si>
  <si>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</si>
  <si>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</si>
  <si>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</si>
  <si>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</si>
  <si>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2021年预算数</t>
  </si>
  <si>
    <t>2022年预算数</t>
  </si>
  <si>
    <t xml:space="preserve"> 科目编码</t>
  </si>
  <si>
    <t>科目名称</t>
  </si>
  <si>
    <t>总计</t>
  </si>
  <si>
    <t xml:space="preserve">基本支出 </t>
  </si>
  <si>
    <t xml:space="preserve">项目支出 </t>
  </si>
  <si>
    <t>201</t>
  </si>
  <si>
    <r>
      <rPr>
        <sz val="10"/>
        <color rgb="FF000000"/>
        <rFont val="Dialog.plain"/>
        <charset val="134"/>
      </rPr>
      <t> 20113</t>
    </r>
  </si>
  <si>
    <r>
      <rPr>
        <sz val="10"/>
        <color rgb="FF000000"/>
        <rFont val="Dialog.plain"/>
        <charset val="134"/>
      </rPr>
      <t> 商贸事务</t>
    </r>
  </si>
  <si>
    <r>
      <rPr>
        <sz val="10"/>
        <color rgb="FF000000"/>
        <rFont val="Dialog.plain"/>
        <charset val="134"/>
      </rPr>
      <t>  2011301</t>
    </r>
  </si>
  <si>
    <r>
      <rPr>
        <sz val="10"/>
        <color rgb="FF000000"/>
        <rFont val="Dialog.plain"/>
        <charset val="134"/>
      </rPr>
      <t>  行政运行</t>
    </r>
  </si>
  <si>
    <r>
      <rPr>
        <sz val="10"/>
        <color rgb="FF000000"/>
        <rFont val="Dialog.plain"/>
        <charset val="134"/>
      </rPr>
      <t>  2011302</t>
    </r>
  </si>
  <si>
    <r>
      <rPr>
        <sz val="10"/>
        <color rgb="FF000000"/>
        <rFont val="Dialog.plain"/>
        <charset val="134"/>
      </rPr>
      <t>  一般行政管理事务</t>
    </r>
  </si>
  <si>
    <r>
      <rPr>
        <sz val="10"/>
        <color rgb="FF000000"/>
        <rFont val="Dialog.plain"/>
        <charset val="134"/>
      </rPr>
      <t>  2011307</t>
    </r>
  </si>
  <si>
    <r>
      <rPr>
        <sz val="10"/>
        <color rgb="FF000000"/>
        <rFont val="Dialog.plain"/>
        <charset val="134"/>
      </rPr>
      <t>  国内贸易管理</t>
    </r>
  </si>
  <si>
    <r>
      <rPr>
        <sz val="10"/>
        <color rgb="FF000000"/>
        <rFont val="Dialog.plain"/>
        <charset val="134"/>
      </rPr>
      <t>  2011308</t>
    </r>
  </si>
  <si>
    <r>
      <rPr>
        <sz val="10"/>
        <color rgb="FF000000"/>
        <rFont val="Dialog.plain"/>
        <charset val="134"/>
      </rPr>
      <t>  招商引资</t>
    </r>
  </si>
  <si>
    <r>
      <rPr>
        <sz val="10"/>
        <color rgb="FF000000"/>
        <rFont val="Dialog.plain"/>
        <charset val="134"/>
      </rPr>
      <t>  2011350</t>
    </r>
  </si>
  <si>
    <r>
      <rPr>
        <sz val="10"/>
        <color rgb="FF000000"/>
        <rFont val="Dialog.plain"/>
        <charset val="134"/>
      </rPr>
      <t>  事业运行</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</si>
  <si>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</si>
  <si>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</si>
  <si>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</si>
  <si>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2080501</t>
    </r>
  </si>
  <si>
    <r>
      <rPr>
        <sz val="10"/>
        <color rgb="FF000000"/>
        <rFont val="Dialog.plain"/>
        <charset val="134"/>
      </rPr>
      <t>  行政单位离退休</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</si>
  <si>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</si>
  <si>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</si>
  <si>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</si>
  <si>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</si>
  <si>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</si>
  <si>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</si>
  <si>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</si>
  <si>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</si>
  <si>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</si>
  <si>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</si>
  <si>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</si>
  <si>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</si>
  <si>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</si>
  <si>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</si>
  <si>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</si>
  <si>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</si>
  <si>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</si>
  <si>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</si>
  <si>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</si>
  <si>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</si>
  <si>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备注：本表反映当年一般公共预算财政拨款支出情况。</t>
  </si>
  <si>
    <t>表三</t>
  </si>
  <si>
    <t>一般公共预算财政拨款基本支出预算表</t>
  </si>
  <si>
    <t>经济分类科目</t>
  </si>
  <si>
    <t>2022年基本支出</t>
  </si>
  <si>
    <t>科目编码</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</si>
  <si>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</si>
  <si>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</si>
  <si>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</si>
  <si>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</si>
  <si>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</si>
  <si>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</si>
  <si>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</si>
  <si>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</si>
  <si>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</si>
  <si>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</si>
  <si>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</si>
  <si>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</si>
  <si>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</si>
  <si>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</si>
  <si>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</si>
  <si>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</si>
  <si>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</si>
  <si>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</si>
  <si>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</si>
  <si>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</si>
  <si>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</si>
  <si>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</si>
  <si>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</si>
  <si>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</si>
  <si>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</si>
  <si>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</si>
  <si>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</si>
  <si>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</si>
  <si>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</si>
  <si>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</si>
  <si>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30203</t>
    </r>
  </si>
  <si>
    <r>
      <rPr>
        <sz val="10"/>
        <color rgb="FF000000"/>
        <rFont val="Dialog.plain"/>
        <charset val="134"/>
      </rPr>
      <t> 咨询费</t>
    </r>
  </si>
  <si>
    <r>
      <rPr>
        <sz val="10"/>
        <color rgb="FF000000"/>
        <rFont val="Dialog.plain"/>
        <charset val="134"/>
      </rPr>
      <t> 30204</t>
    </r>
  </si>
  <si>
    <r>
      <rPr>
        <sz val="10"/>
        <color rgb="FF000000"/>
        <rFont val="Dialog.plain"/>
        <charset val="134"/>
      </rPr>
      <t> 手续费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</si>
  <si>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</si>
  <si>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</si>
  <si>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</si>
  <si>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</si>
  <si>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</si>
  <si>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</si>
  <si>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30208</t>
    </r>
  </si>
  <si>
    <r>
      <rPr>
        <sz val="10"/>
        <color rgb="FF000000"/>
        <rFont val="Dialog.plain"/>
        <charset val="134"/>
      </rPr>
      <t> 取暖费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</si>
  <si>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</si>
  <si>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</si>
  <si>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</si>
  <si>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</si>
  <si>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30212</t>
    </r>
  </si>
  <si>
    <r>
      <rPr>
        <sz val="10"/>
        <color rgb="FF000000"/>
        <rFont val="Dialog.plain"/>
        <charset val="134"/>
      </rPr>
      <t> 因公出国（境）费用</t>
    </r>
  </si>
  <si>
    <r>
      <rPr>
        <sz val="10"/>
        <color rgb="FF000000"/>
        <rFont val="Dialog.plain"/>
        <charset val="134"/>
      </rPr>
      <t> 30213</t>
    </r>
  </si>
  <si>
    <r>
      <rPr>
        <sz val="10"/>
        <color rgb="FF000000"/>
        <rFont val="Dialog.plain"/>
        <charset val="134"/>
      </rPr>
      <t> 维修（护）费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</si>
  <si>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</si>
  <si>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</si>
  <si>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</si>
  <si>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</si>
  <si>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</si>
  <si>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</si>
  <si>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</si>
  <si>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</si>
  <si>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30218</t>
    </r>
  </si>
  <si>
    <r>
      <rPr>
        <sz val="10"/>
        <color rgb="FF000000"/>
        <rFont val="Dialog.plain"/>
        <charset val="134"/>
      </rPr>
      <t> 专用材料费</t>
    </r>
  </si>
  <si>
    <r>
      <rPr>
        <sz val="10"/>
        <color rgb="FF000000"/>
        <rFont val="Dialog.plain"/>
        <charset val="134"/>
      </rPr>
      <t> 30224</t>
    </r>
  </si>
  <si>
    <r>
      <rPr>
        <sz val="10"/>
        <color rgb="FF000000"/>
        <rFont val="Dialog.plain"/>
        <charset val="134"/>
      </rPr>
      <t> 被装购置费</t>
    </r>
  </si>
  <si>
    <r>
      <rPr>
        <sz val="10"/>
        <color rgb="FF000000"/>
        <rFont val="Dialog.plain"/>
        <charset val="134"/>
      </rPr>
      <t> 30225</t>
    </r>
  </si>
  <si>
    <r>
      <rPr>
        <sz val="10"/>
        <color rgb="FF000000"/>
        <rFont val="Dialog.plain"/>
        <charset val="134"/>
      </rPr>
      <t> 专用燃料费</t>
    </r>
  </si>
  <si>
    <r>
      <rPr>
        <sz val="10"/>
        <color rgb="FF000000"/>
        <rFont val="Dialog.plain"/>
        <charset val="134"/>
      </rPr>
      <t> 30226</t>
    </r>
  </si>
  <si>
    <r>
      <rPr>
        <sz val="10"/>
        <color rgb="FF000000"/>
        <rFont val="Dialog.plain"/>
        <charset val="134"/>
      </rPr>
      <t> 劳务费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</si>
  <si>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</si>
  <si>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</si>
  <si>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</si>
  <si>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</si>
  <si>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</si>
  <si>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</si>
  <si>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</si>
  <si>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</si>
  <si>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</si>
  <si>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</si>
  <si>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30240</t>
    </r>
  </si>
  <si>
    <r>
      <rPr>
        <sz val="10"/>
        <color rgb="FF000000"/>
        <rFont val="Dialog.plain"/>
        <charset val="134"/>
      </rPr>
      <t> 税金及附加费用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</si>
  <si>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</si>
  <si>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</si>
  <si>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</si>
  <si>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</si>
  <si>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</si>
  <si>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</si>
  <si>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</si>
  <si>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</si>
  <si>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</si>
  <si>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</si>
  <si>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</si>
  <si>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</si>
  <si>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</si>
  <si>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</si>
  <si>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</si>
  <si>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</si>
  <si>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</si>
  <si>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</si>
  <si>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</si>
  <si>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color rgb="FF000000"/>
        <rFont val="Dialog.plain"/>
        <charset val="134"/>
      </rPr>
      <t> </t>
    </r>
  </si>
  <si>
    <r>
      <rPr>
        <sz val="10"/>
        <color rgb="FF000000"/>
        <rFont val="Dialog.plain"/>
        <charset val="134"/>
      </rPr>
      <t>  </t>
    </r>
  </si>
  <si>
    <t>表六</t>
  </si>
  <si>
    <t>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</si>
  <si>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</si>
  <si>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</si>
  <si>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</si>
  <si>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</si>
  <si>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</si>
  <si>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</si>
  <si>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</si>
  <si>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</si>
  <si>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</si>
  <si>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</si>
  <si>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</si>
  <si>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</si>
  <si>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</si>
  <si>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</si>
  <si>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</si>
  <si>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</si>
  <si>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</si>
  <si>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</si>
  <si>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</si>
  <si>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20113</t>
    </r>
  </si>
  <si>
    <r>
      <rPr>
        <sz val="9"/>
        <color rgb="FF000000"/>
        <rFont val="Dialog.plain"/>
        <charset val="134"/>
      </rPr>
      <t> 商贸事务</t>
    </r>
  </si>
  <si>
    <r>
      <rPr>
        <sz val="9"/>
        <color rgb="FF000000"/>
        <rFont val="Dialog.plain"/>
        <charset val="134"/>
      </rPr>
      <t>  2011301</t>
    </r>
  </si>
  <si>
    <r>
      <rPr>
        <sz val="9"/>
        <color rgb="FF000000"/>
        <rFont val="Dialog.plain"/>
        <charset val="134"/>
      </rPr>
      <t>  行政运行</t>
    </r>
  </si>
  <si>
    <r>
      <rPr>
        <sz val="9"/>
        <color rgb="FF000000"/>
        <rFont val="Dialog.plain"/>
        <charset val="134"/>
      </rPr>
      <t>  2011302</t>
    </r>
  </si>
  <si>
    <r>
      <rPr>
        <sz val="9"/>
        <color rgb="FF000000"/>
        <rFont val="Dialog.plain"/>
        <charset val="134"/>
      </rPr>
      <t>  一般行政管理事务</t>
    </r>
  </si>
  <si>
    <r>
      <rPr>
        <sz val="9"/>
        <color rgb="FF000000"/>
        <rFont val="Dialog.plain"/>
        <charset val="134"/>
      </rPr>
      <t>  2011307</t>
    </r>
  </si>
  <si>
    <r>
      <rPr>
        <sz val="9"/>
        <color rgb="FF000000"/>
        <rFont val="Dialog.plain"/>
        <charset val="134"/>
      </rPr>
      <t>  国内贸易管理</t>
    </r>
  </si>
  <si>
    <r>
      <rPr>
        <sz val="9"/>
        <color rgb="FF000000"/>
        <rFont val="Dialog.plain"/>
        <charset val="134"/>
      </rPr>
      <t>  2011308</t>
    </r>
  </si>
  <si>
    <r>
      <rPr>
        <sz val="9"/>
        <color rgb="FF000000"/>
        <rFont val="Dialog.plain"/>
        <charset val="134"/>
      </rPr>
      <t>  招商引资</t>
    </r>
  </si>
  <si>
    <r>
      <rPr>
        <sz val="9"/>
        <color rgb="FF000000"/>
        <rFont val="Dialog.plain"/>
        <charset val="134"/>
      </rPr>
      <t>  2011350</t>
    </r>
  </si>
  <si>
    <r>
      <rPr>
        <sz val="9"/>
        <color rgb="FF000000"/>
        <rFont val="Dialog.plain"/>
        <charset val="134"/>
      </rPr>
      <t>  事业运行</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</si>
  <si>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</si>
  <si>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</si>
  <si>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2080501</t>
    </r>
  </si>
  <si>
    <r>
      <rPr>
        <sz val="9"/>
        <color rgb="FF000000"/>
        <rFont val="Dialog.plain"/>
        <charset val="134"/>
      </rPr>
      <t>  行政单位离退休</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</si>
  <si>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</si>
  <si>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</si>
  <si>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</si>
  <si>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</si>
  <si>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</si>
  <si>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</si>
  <si>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</si>
  <si>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</si>
  <si>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</si>
  <si>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</si>
  <si>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</si>
  <si>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</si>
  <si>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</si>
  <si>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</si>
  <si>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</si>
  <si>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</si>
  <si>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</si>
  <si>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</si>
  <si>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表八</t>
  </si>
  <si>
    <t>部门支出总表</t>
  </si>
  <si>
    <t>基本支出</t>
  </si>
  <si>
    <t>项目支出</t>
  </si>
  <si>
    <r>
      <rPr>
        <sz val="12"/>
        <color rgb="FF000000"/>
        <rFont val="Dialog.plain"/>
        <charset val="134"/>
      </rPr>
      <t> 20113</t>
    </r>
  </si>
  <si>
    <r>
      <rPr>
        <sz val="12"/>
        <color rgb="FF000000"/>
        <rFont val="Dialog.plain"/>
        <charset val="134"/>
      </rPr>
      <t> 商贸事务</t>
    </r>
  </si>
  <si>
    <r>
      <rPr>
        <sz val="12"/>
        <color rgb="FF000000"/>
        <rFont val="Dialog.plain"/>
        <charset val="134"/>
      </rPr>
      <t>  2011301</t>
    </r>
  </si>
  <si>
    <r>
      <rPr>
        <sz val="12"/>
        <color rgb="FF000000"/>
        <rFont val="Dialog.plain"/>
        <charset val="134"/>
      </rPr>
      <t>  行政运行</t>
    </r>
  </si>
  <si>
    <r>
      <rPr>
        <sz val="12"/>
        <color rgb="FF000000"/>
        <rFont val="Dialog.plain"/>
        <charset val="134"/>
      </rPr>
      <t>  2011302</t>
    </r>
  </si>
  <si>
    <r>
      <rPr>
        <sz val="12"/>
        <color rgb="FF000000"/>
        <rFont val="Dialog.plain"/>
        <charset val="134"/>
      </rPr>
      <t>  一般行政管理事务</t>
    </r>
  </si>
  <si>
    <r>
      <rPr>
        <sz val="12"/>
        <color rgb="FF000000"/>
        <rFont val="Dialog.plain"/>
        <charset val="134"/>
      </rPr>
      <t>  2011307</t>
    </r>
  </si>
  <si>
    <r>
      <rPr>
        <sz val="12"/>
        <color rgb="FF000000"/>
        <rFont val="Dialog.plain"/>
        <charset val="134"/>
      </rPr>
      <t>  国内贸易管理</t>
    </r>
  </si>
  <si>
    <r>
      <rPr>
        <sz val="12"/>
        <color rgb="FF000000"/>
        <rFont val="Dialog.plain"/>
        <charset val="134"/>
      </rPr>
      <t>  2011308</t>
    </r>
  </si>
  <si>
    <r>
      <rPr>
        <sz val="12"/>
        <color rgb="FF000000"/>
        <rFont val="Dialog.plain"/>
        <charset val="134"/>
      </rPr>
      <t>  招商引资</t>
    </r>
  </si>
  <si>
    <r>
      <rPr>
        <sz val="12"/>
        <color rgb="FF000000"/>
        <rFont val="Dialog.plain"/>
        <charset val="134"/>
      </rPr>
      <t>  2011350</t>
    </r>
  </si>
  <si>
    <r>
      <rPr>
        <sz val="12"/>
        <color rgb="FF000000"/>
        <rFont val="Dialog.plain"/>
        <charset val="134"/>
      </rPr>
      <t>  事业运行</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</si>
  <si>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</si>
  <si>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</si>
  <si>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2080501</t>
    </r>
  </si>
  <si>
    <r>
      <rPr>
        <sz val="12"/>
        <color rgb="FF000000"/>
        <rFont val="Dialog.plain"/>
        <charset val="134"/>
      </rPr>
      <t>  行政单位离退休</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</si>
  <si>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</si>
  <si>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</si>
  <si>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</si>
  <si>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</si>
  <si>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</si>
  <si>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</si>
  <si>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</si>
  <si>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</si>
  <si>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</si>
  <si>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</si>
  <si>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</si>
  <si>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</si>
  <si>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</si>
  <si>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</si>
  <si>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</si>
  <si>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</si>
  <si>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</si>
  <si>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</si>
  <si>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表九</t>
  </si>
  <si>
    <t>政府采购预算明细表</t>
  </si>
  <si>
    <t>项目编号</t>
  </si>
  <si>
    <t>A</t>
  </si>
  <si>
    <t>货物</t>
  </si>
  <si>
    <t>C</t>
  </si>
  <si>
    <t>服务</t>
  </si>
  <si>
    <t>部门整体绩效目标表</t>
  </si>
  <si>
    <t>编制部门 （单位）</t>
  </si>
  <si>
    <t>306-重庆市沙坪坝区商务委员会</t>
  </si>
  <si>
    <t>财政归口科室</t>
  </si>
  <si>
    <t>010-产业发展科</t>
  </si>
  <si>
    <t>当年整体绩效目标</t>
  </si>
  <si>
    <t>负责餐饮业、住宿业、社区商业等生活服务业的行业管理。负责商贸经济信息、数据的统计、分析和发布对商贸服务业进行协调、服务。贯彻执行国家商贸流通业、对外贸易、外商投资、对外投资、对外经济合作及招商引资的法律、法规、规章和方针政策。负责城乡商贸统筹发展和城乡统筹商贸网络建设工作，牵头协调整顿和规范市场经济秩序以及商贸流通业监督管理。指导商业业态调整，推动连锁经营、物流配送、特许经营等现代营销方式的发展。指导商贸流通领域现代化、信息化建设。联系指导行业协会工作。负责对外贸易、招商引资、对外经济合作等的统筹协调和监督管理，拟定发展规划并组织实施。研究分析外经贸形势和进出口状况，提出政策建议，负责企业自营进出口经营权登记备案拟订服务贸易发展规划并组织实施，推动服务贸易示范区和服务外包示范区建设。指导外商投资工作，审核外商投资企业的合同章程的生效、变更、终止监督检查外商投资企业执行有关法律、法规、规章和合同章程的情况，指导办理外商投诉工作。负责外商投资企业统计分析。负责投资促进工作，研究境内外产业投资贸易信息和产业投资状况，编制产业投资咨询报告，开展产业投资贸易促进活动，联系服务重点项目投资商。监督管理对外承包工程、对外劳务合作，核准企业对外投资开办企业（金融企业除外）并实施监督。组织企业参加各种外经贸交易会、展览会、展销会和洽谈会活动。汇集、包装、推介招商项目，建立招商项目库，负责招商引资洽谈会的信息发布，组织各种招商引资活动。组织实施重要商品市场调控和流通管理。建立健全生活必需品市场供应应急管理机制，监测分析市场运行、商品供求状况，负责重要商品的储备管理工作。牵头协调整顿和规范市场经济秩序，推动商务领域信用建设，指导商业信用销售，建立市场诚信公共服务平台，负责商贸流通业的行政执法监管和商务举报投诉受理，参与打击商业欺诈等工作。负责单用途商业预付卡备案监督管理工作。监督管理旧货流通、典当、再生资源回收等商贸流通业负责液化石油气、散装水泥、酒类等重要商品经营的管理，监督管理成品油流通负责拍卖企业分公司设立资格许可和旧机动车鉴定评估机构设立资格许可的审批工作。拟订粮食总量平衡和粮食流通的中长期规划，提出粮食流通发展战略的建议，负责粮食流通的行业管理和粮食流通设施的建设管理，负责储备粮油管理和粮食收购市场准入工作，负责应急调控、粮食库存检查、军粮供应管理。负责电子商务监督管理，制定和实施电子商务发展相关政策、规划、措施。组织企业申报政策扶持资金并监督管理。承办区政府交办的其他事项完成组织军队粮食供应的具体工作，完成军供数据的保密工作完成粮食应急保障供应的工作负责对外贸易、招商引资、对外经济合作等的统筹协调和监督管理，拟定发展规划并组织实施。研究分析外经贸形势和进出口状况，提出政策建议，负责企业自营进出口经营权登记备案拟订服务贸易发展规划并组织实施，推动服务贸易示范区和服务外包示范区建设。</t>
  </si>
  <si>
    <t>绩效指标</t>
  </si>
  <si>
    <t>指标</t>
  </si>
  <si>
    <t>指标权重</t>
  </si>
  <si>
    <t>计量单位</t>
  </si>
  <si>
    <t>指标性质</t>
  </si>
  <si>
    <t>指标值</t>
  </si>
  <si>
    <t>外贸进出口总额</t>
  </si>
  <si>
    <t>20%</t>
  </si>
  <si>
    <t>亿元</t>
  </si>
  <si>
    <t>≥</t>
  </si>
  <si>
    <t>2500</t>
  </si>
  <si>
    <t>推动全区整体营商环境良性发展</t>
  </si>
  <si>
    <t>15%</t>
  </si>
  <si>
    <t>项</t>
  </si>
  <si>
    <t>定性</t>
  </si>
  <si>
    <t>1</t>
  </si>
  <si>
    <t>社会消费品零售总额同比增长率</t>
  </si>
  <si>
    <t>%</t>
  </si>
  <si>
    <t>0</t>
  </si>
  <si>
    <t>部门年初预算执行率</t>
  </si>
  <si>
    <t>95</t>
  </si>
  <si>
    <t>招商签约项目</t>
  </si>
  <si>
    <t>个</t>
  </si>
  <si>
    <t>120</t>
  </si>
  <si>
    <t>部门专项绩效目标申报表</t>
  </si>
  <si>
    <t>项目名称</t>
  </si>
  <si>
    <t>区级商贸发展大专项-商贸行业扶持资金</t>
  </si>
  <si>
    <t>项目编码</t>
  </si>
  <si>
    <t>50010622T000000123335</t>
  </si>
  <si>
    <t>项目主管部门</t>
  </si>
  <si>
    <t>项目分类</t>
  </si>
  <si>
    <t>经常性</t>
  </si>
  <si>
    <t>当年申请预算（万元）</t>
  </si>
  <si>
    <t>本级支出（万元）</t>
  </si>
  <si>
    <t>补助街镇（万元）</t>
  </si>
  <si>
    <t>项目概况</t>
  </si>
  <si>
    <t>（一）扩规上档企业及人员统计报表补助
2021年未拨付企业2020年扩规上档统计工作补助，按照文件精神申请2022年预算进行拨付。
（二）离岸服务外贸企业统计报表补助
支持服务外贸企业统计事业，因明年上级资金未安排，拟在区级专项中列支。2020年，申报企业21家，申报金额8万元。预计2021年申报企业再次基础上将有所增加。
（三）突发公共事件应急物资储备费用补贴
（四）商贸行业品牌创建扶持资金
1.对新开的具有引领性、示范性和带动性的零售品牌首店，获得市商务委资金奖励的企业配套补助5万元。对引进企业（商业场所业主或实际经营单位）,获得市商务委给予资金奖励的企业配套补助首店首发经济扶持资金5万元。
2.区商务委牵头全区消费扶贫智能专柜建设项目，专柜由农投良品公司出资，投放数量为500台，区政府每年在商务资金和农发资金调剂30万用于公司在资金和电费等方面的补贴。
3.对注册在我区列入重庆市品牌连锁便利店企业资源库、纳入统计一套表的企业，自2021年以来连续经营一年，年销售额达到50万以上的新开连锁直营门店，按照开店数给予每店0.3万元的便利店品牌化连锁化补贴。
4.对被评定为绿色商场（超市）的经营者，一次性给予产业扶持资金10万元。
5.对被评为五钻级酒家的经营者，一次性给予产业扶持资金10万元。
（五）会展促销活动补贴
1.每年度市商务委要求各区县举办不夜重庆生活节活动。
2.每年度市商务委要求各区县举办“爱尚重庆”消费季消费促进活动。
3.每年度国家、市两级均组织了各类会展活动,要求各区县组织企业参展，并对参展有明确要求，必需对展区进行统一包装、布展，且有相关的场地租赁费用及布展搭建费用。
4.组织开展名店名厨名菜评选活动。
（六）小微外贸企业出口信用保险资助资金
对上年出口在300万美元以下的小微外贸企业，对其缴纳的出口信保保费进行全覆盖。2020年，申报企业37家，申报金额16.05万元。预计2021年申报企业再次基础上将有所增加。</t>
  </si>
  <si>
    <t>立项依据</t>
  </si>
  <si>
    <t>（一）扩规上档企业及人员统计报表补助
（二）离岸服务外贸企业统计报表补助
（三）突发公共事件应急物资储备费用补贴
（四）商贸行业品牌创建扶持资金
1.品牌首店补助。
2.消费扶贫智能专柜建设项目补贴。
3.便利店品牌化连锁化补贴。
4.绿色商场（超市）产业扶持。
5.五钻级酒家产业扶持资金。
（五）会展促销活动补贴
1不夜重庆生活节。
2“爱尚重庆”消费季消费促进活动。
3.组织企业参展展区进行统一包装、布展，且有相关的场地租赁费用及布展搭建费用。
4.组织开展名店名厨名菜评选活动。
（六）小微外贸企业出口信用保险资助资金</t>
  </si>
  <si>
    <t>当年绩效目标</t>
  </si>
  <si>
    <t>（一）扩规上档企业及人员统计报表补助
2021年未拨付企业2020年扩规上档统计工作补助，按照文件精神申请2022年预算进行拨付。
（二）离岸服务外贸企业统计报表补助
支持服务外贸企业统计事业，因明年上级资金未安排，拟在区级专项中列支。2020年，申报企业21家，申报金额8万元。预计2021年申报企业再次基础上将有所增加。
（三）突发公共事件应急物资储备费用补贴
（四）商贸行业品牌创建扶持资金
1.对新开的具有引领性、示范性和带动性的零售品牌首店，获得市商务委资金奖励的企业配套补助5万元。对引进企业（商业场所业主或实际经营单位）,获得市商务委给予资金奖励的企业配套补助首店首发经济扶持资金5万元。
2.区商务委牵头全区消费扶贫智能专柜建设项目，专柜由农投良品公司出资，投放数量为500台，区政府每年在商务资金和农发资金调剂30万用于公司在资金和电费等方面的补贴。
3.对注册在我区列入重庆市品牌连锁便利店企业资源库、纳入统计一套表的企业，自2021年以来连续经营一年，年销售额达到50万以上的新开连锁直营门店，按照开店数给予每店0.3万元的便利店品牌化连锁化补贴。</t>
  </si>
  <si>
    <t>完成企业报表填报数量</t>
  </si>
  <si>
    <t>10</t>
  </si>
  <si>
    <t>家</t>
  </si>
  <si>
    <t>180</t>
  </si>
  <si>
    <t>宣传次数</t>
  </si>
  <si>
    <t>15</t>
  </si>
  <si>
    <t>次</t>
  </si>
  <si>
    <t>推动社会企业的发展</t>
  </si>
  <si>
    <t>25</t>
  </si>
  <si>
    <t>有效改善</t>
  </si>
  <si>
    <t>项目实施及时率</t>
  </si>
  <si>
    <t>30</t>
  </si>
  <si>
    <t>90</t>
  </si>
  <si>
    <t>政策（活动）知晓率</t>
  </si>
  <si>
    <t>招商引资大专项-招商引资活动经费</t>
  </si>
  <si>
    <t>50010622T000000123121</t>
  </si>
  <si>
    <t>区招商投资促进局（区招商中心）举办集中签约、参会参展、开工活动、外出考察、接待宴请、委托招商等费用。</t>
  </si>
  <si>
    <t>1.《沙坪坝区招商引资总体方案》（区政府十八届第33次常务会、区委十二届第46次常委会审议通过）
2.《关于成立重庆市沙坪坝区招商引资工作领导小组的通知》（沙府办发〔2018〕71号）
3.《区政府十八届一百四十七次常务会议纪要》（专题会议纪要〔2021〕21号）
4.《重庆一中校友座谈会暨沙坪坝区招商引资推介会活动方案》
5.《市政府办公厅关于印发第四届中国国际进口博览会重庆交易团工作方案的通知》
6.参考《关于分配使用重庆市吸引外资公共服务专项资金的请示》（沙商务文〔2021〕38号）</t>
  </si>
  <si>
    <t>保障招商物资采购及时率、物资验收合格率、宣传物料印刷及时率、物料内容合格率、费用支付及时率等均达100%，保障招商引资工作顺利开展。</t>
  </si>
  <si>
    <t>组织招商活动场次</t>
  </si>
  <si>
    <t>20</t>
  </si>
  <si>
    <t>6</t>
  </si>
  <si>
    <t>保障招商引资工作顺利开展</t>
  </si>
  <si>
    <t>项目落地合格率</t>
  </si>
  <si>
    <t>群众满意度</t>
  </si>
  <si>
    <t>80</t>
  </si>
  <si>
    <t>区级商贸发展大专项-商贸行业综合管理经费</t>
  </si>
  <si>
    <t>50010622T000000123363</t>
  </si>
  <si>
    <t>（一）商贸行业规范发展经费
1.与区商业联合会签订服务协议，开展商贸行业自律、诚信经营创建活动，开展商贸行业调研、商贸市场经营统计分析、开展商贸行业公共服务等，协助职能科室实施绿色商场（超市）工作方案。
2.向区餐饮住宿行业协会购买服务，服务内容包括：配合推动美食载体建设、大力实施市场主体招引培育、加速推动美食服务质量提升、配合协助开展各类美食节庆活动、开展行业自律相关工作，推动行业品质提升，促进全区餐饮住宿行业提档升级。
（二）商贸行业安全生产管理经费
1.商务领域安全检查技术服务费。按照年度执法监督检查计划、重点时节时期以及各项安全、消防专项整治行动，聘请第三方安全评价机构委派安全技术专家配合安全执法检查。
2.成品油“打非治违”专项行动油品处置经费。按照相关环保法律法规委托区内有资质的环保公司进行处置。
3.安全生产、消防安全教育培训经费。按照相关法律法规每年组织商贸行业企业开展安全生产、消防安全宣传教育培训，以及消防安全综合应急演练等。
（三）城市一刻钟便民生活圈建设专项规划编制经费
根据商务部等12部门《关于推进城市一刻钟便民生活圈建设的意见》（商流通函〔2021〕176号）及《城市一刻钟便民生活圈建设指南》，聚焦补短板、堵漏洞、强弱项，结合沙坪坝区实际情况，编制城市一刻钟便民生活圈建设专项规划。
（四）商贸行业生活垃圾分类项目经费
组织商贸企业举办垃圾分类宣传活动，印制宣传画、册；召开培训会；完善运输车辆垃圾分类标志设置；示范单位创建；常态性指导检查；完成再生资源分拣中心建设前期工作补助资金。</t>
  </si>
  <si>
    <t>（一）商贸行业规范发展经费
1.区商业联合会签订服务协议。
2.区餐饮住宿行业协会购买服务。
（二）商贸行业安全生产管理经费
1.商务领域安全检查技术服务费。
2.成品油“打非治违”专项行动油品处置经费。
3.安全生产、消防安全教育培训经费。
（三）城市一刻钟便民生活圈建设专项规划编制经费
（四）商贸行业生活垃圾分类项目经费</t>
  </si>
  <si>
    <t>保障商贸行业规范发展，资金使用规范率、费用支付及时率、费用支付达标率均达90%以上。</t>
  </si>
  <si>
    <t>组织专家检查重点监管企业次数</t>
  </si>
  <si>
    <t>230</t>
  </si>
  <si>
    <t>保障商贸行业规范发展</t>
  </si>
  <si>
    <t>服务对象满意度</t>
  </si>
  <si>
    <t>费用支付及时率</t>
  </si>
  <si>
    <t>＝</t>
  </si>
  <si>
    <t>资金使用规范率</t>
  </si>
  <si>
    <t>100</t>
  </si>
  <si>
    <t>临聘人员工资及社保-招商引资临聘人员经费</t>
  </si>
  <si>
    <t>50010622T000000123114</t>
  </si>
  <si>
    <t>保障招商引资临聘人员2022年基本工资。</t>
  </si>
  <si>
    <t>1.《关于印发〈沙坪坝区机关事业单位临聘人员管理暂行办法（试行）〉的通知》（沙府办发〔2018〕189号）
2.《沙坪坝区财政供养临聘人员审批表（2012年6月7日）》</t>
  </si>
  <si>
    <t>保障临聘人员工资待遇，保证人员稳定。</t>
  </si>
  <si>
    <t>工作完成质量</t>
  </si>
  <si>
    <t>良</t>
  </si>
  <si>
    <t>保障单位业务正常开展</t>
  </si>
  <si>
    <t>工作完成及时率</t>
  </si>
  <si>
    <t>聘用人员人数</t>
  </si>
  <si>
    <t>人</t>
  </si>
  <si>
    <t>5</t>
  </si>
  <si>
    <t>人员工资发放标准</t>
  </si>
  <si>
    <t>万元/年</t>
  </si>
  <si>
    <t>5.5</t>
  </si>
  <si>
    <t>和平山老旧小区农贸市场建设项目资金</t>
  </si>
  <si>
    <t>50010622T000002011273</t>
  </si>
  <si>
    <t>一次性</t>
  </si>
  <si>
    <t>新建842平方便民市场，并进行边坡整治等，预计2021年底完成全部建设，款项由石井坡街道先行垫支，项目验收后作为支持资金划转石井坡街道。</t>
  </si>
  <si>
    <t>《关于石井坡街道和平山老旧小区配套服务设施项目资金来源的请示》（沙财政文〔2021〕51号）</t>
  </si>
  <si>
    <t>划转经费100万元，划转工作完成率、及时率均达100%，保障和平山老旧小区农贸市场建设项目正常推进。</t>
  </si>
  <si>
    <t>项目预算控制数</t>
  </si>
  <si>
    <t>万元</t>
  </si>
  <si>
    <t>≤</t>
  </si>
  <si>
    <t>区级商贸发展大专项-商贸行业扶持资金（划转镇街）</t>
  </si>
  <si>
    <t>50010622T000000123345</t>
  </si>
  <si>
    <t>2021年未拨付企业2020年扩规上档统计工作补助，按照文件精神申请2022年预算划转相关镇街。</t>
  </si>
  <si>
    <t>《关于印发&lt;沙坪坝区商贸发展专项资金暂行管理办法&gt;的通知》（沙财政文〔2018〕431号）</t>
  </si>
  <si>
    <t>划转经费40万元，划转工作完成率、及时率均达100%，保障企业统计工作正常开展。</t>
  </si>
  <si>
    <t>40</t>
  </si>
  <si>
    <t>改制企业军队退役“三类人员”生活医疗困难补助</t>
  </si>
  <si>
    <t>50010622T000000123063</t>
  </si>
  <si>
    <t>区属国有商贸改制企业军队退役“三类人员”生活医疗困难补助。</t>
  </si>
  <si>
    <t>1.《区委办群众来信处理笺》（收信编号:34）
2.《关于调整企业“三类人员”2019年生活医疗困难补助标准的通知》（渝退役军人局〔2019〕46号）
3.《关于调整部分军转干部生活困难补贴政策的通知》（渝人社发〔2011〕200号）</t>
  </si>
  <si>
    <t>企业三类人员生活困难补助主要用于企业复员军人、参战人员的生活困难补助，保障企业复员军人、参战人员基本生活水平，补助发放及时率和达标率均达100%，受益人员满意度达90%</t>
  </si>
  <si>
    <t>保障企业复员军人、参战人员基本生活水平</t>
  </si>
  <si>
    <t>优</t>
  </si>
  <si>
    <t>企业复员军人、参战人员的生活困难补助发放人数</t>
  </si>
  <si>
    <t>沙南街8-1号区粮食局原机关大楼维修维护经费</t>
  </si>
  <si>
    <t>50010622T000000123100</t>
  </si>
  <si>
    <t>沙南街8-1号房屋资产维修维护费用原主要由区商务委直属单位区军粮供应站承担。2019年初，区军粮供应站划归区发展改革委，并已从沙南街8-1号搬离，而沙南街8-1号部分房屋作为区粮食局所属国有资产，因产权不明晰等历史原因，目前尚未被区属平台公司接收，由此产生的日常物业、维修安保、房产税费用需要安排专项资金解决。</t>
  </si>
  <si>
    <t>1.《沙南街8-1号临街门面房屋租赁合同》（奉节县投资促进中心）
2.《沙南街8-1号粮食局原机关大楼临街外墙维修工程预算书》
3.《渝碚路街道关于整改沙南街8号外墙砖脱落问题的函》（2020年9月4日）
4.《区商务局关于原粮食局办公楼使用情况的报告》</t>
  </si>
  <si>
    <t>保障沙南街8-1号粮食局原机关大楼资产的清洁和正常运转，费用支付及时率达100%，费用支付达标率达100%，保障机关大楼正常运转。</t>
  </si>
  <si>
    <t>项目执行及时率</t>
  </si>
  <si>
    <t>住户满意度</t>
  </si>
  <si>
    <t>纳税完成率</t>
  </si>
  <si>
    <t>项目控制预算数</t>
  </si>
  <si>
    <t>元</t>
  </si>
  <si>
    <t>70000</t>
  </si>
  <si>
    <t>改制企业、粮食系统、原区商职校离退休人员经费</t>
  </si>
  <si>
    <t>50010622T000000123052</t>
  </si>
  <si>
    <t>包括区属国有商贸改制企业离休干部补助、粮食局原机关退休干部补助、原商业职工校退休人员全口径退休费用。</t>
  </si>
  <si>
    <t>1.《关于印发&lt;沙坪坝区关心关爱离退休干部实施办法&gt;的通知》（沙委党建〔2019〕3号）
2.《关于进一步妥善处理粮食局原机关离退休人员福利待遇问题的会议纪要》（沙府办发〔2009〕88号）
3.《关于沙区粮食局原机关离退休人员待遇及管理问题的意见》（沙编办发〔2002〕04号）</t>
  </si>
  <si>
    <t>企业、粮食局、商职校离退休人员经费主要用于企业、粮食局、商职校离退休人员的慰问支出、离退休补助、以及相关人员的医药费支出、以及粮食局原机关，共20人退休支部迎春团拜会的相关经费，保障离退休人员的后续慰问等工作能够正常开展</t>
  </si>
  <si>
    <t>发放及时率</t>
  </si>
  <si>
    <t>服务区粮食局原机关退休人员</t>
  </si>
  <si>
    <t>14</t>
  </si>
  <si>
    <t>服务原区商业职工校退休人员</t>
  </si>
  <si>
    <t>2</t>
  </si>
  <si>
    <t>服务区属国有商贸改制企业离休干部人数</t>
  </si>
  <si>
    <t>保障离退休人员的后续慰问等工作能够正常开展</t>
  </si>
  <si>
    <t>招商引资大专项-招商引资信息化项目资金</t>
  </si>
  <si>
    <t>50010622T000000123302</t>
  </si>
  <si>
    <t>（一）招商罗盘系统运维经费
（二）产业地图系统运维经费
（三）电子商务应用服务系统运维经费
为摸清辖区电子商务主体及线上交易情况，加强辖区电商业务数据的信息化管理，采购电子商务大数据应用服务系统，系统包含电商交易实时数据库、综合查询统计系统、数据可视化系统三部分。提供多维度的日交易数据、图表化月分析数据展示、主要店铺和重要商品轮播等电子商务信息。采购费用19.7万元。</t>
  </si>
  <si>
    <t>（一）招商罗盘系统运维经费
1.《关于启动大数据创新招商协同平台建设的请示》（沙招商办文〔2019〕23号）
2.区商务委关于审议《2020年区级商贸发展和招商引资专项资金预算方案》的请示（含大数据创新招商协同平台预算费用，经区政府十八届一百零五次常务会议审议通过）
（二）产业地图系统运维经费
1.《关于启动大数据产业地图绘制的请示》（沙招商办文〔2019〕24号）
2.区商务委关于审议《2020年区级商贸发展和招商引资专项资金预算方案》的请示（含大数据产业地图预算费用，经区政府十八届一百零五次常务会议审议通过）
（三）电子商务应用服务系统运维经费
1.《重庆市人民政府关于加快电子商务产业发展的意见》（渝府发〔2019〕17号）
2.《技术开发合同》</t>
  </si>
  <si>
    <r>
      <t>保障项目基础设施、软件硬件正常运转，为业务开展提供支撑。提高工作效率，提高商务委的社会影响力、认知度。</t>
    </r>
    <r>
      <rPr>
        <sz val="9"/>
        <rFont val="Arial"/>
        <charset val="134"/>
      </rPr>
      <t xml:space="preserve">	</t>
    </r>
  </si>
  <si>
    <t>系统运行维护响应及时率</t>
  </si>
  <si>
    <t>系统正常运行率</t>
  </si>
  <si>
    <t>使用人员满意度</t>
  </si>
  <si>
    <t>系统故障率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</si>
</sst>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3">
    <font>
      <sz val="11"/>
      <color indexed="8"/>
      <name val="宋体"/>
      <charset val="1"/>
      <scheme val="minor"/>
    </font>
    <font>
      <sz val="9"/>
      <name val="simhei"/>
      <charset val="134"/>
    </font>
    <font>
      <b/>
      <sz val="15"/>
      <name val="SimSun"/>
      <charset val="134"/>
    </font>
    <font>
      <sz val="9"/>
      <name val="SimSun"/>
      <charset val="134"/>
    </font>
    <font>
      <sz val="19"/>
      <name val="SimSun"/>
      <charset val="134"/>
    </font>
    <font>
      <sz val="14"/>
      <color indexed="8"/>
      <name val="宋体"/>
      <charset val="1"/>
      <scheme val="minor"/>
    </font>
    <font>
      <sz val="14"/>
      <name val="simhei"/>
      <charset val="134"/>
    </font>
    <font>
      <sz val="14"/>
      <name val="方正楷体_GBK"/>
      <charset val="134"/>
    </font>
    <font>
      <sz val="15"/>
      <name val="方正小标宋_GBK"/>
      <charset val="134"/>
    </font>
    <font>
      <sz val="14"/>
      <name val="宋体"/>
      <charset val="134"/>
    </font>
    <font>
      <sz val="10"/>
      <name val="方正黑体_GBK"/>
      <charset val="134"/>
    </font>
    <font>
      <b/>
      <sz val="10"/>
      <name val="方正仿宋_GBK"/>
      <charset val="134"/>
    </font>
    <font>
      <b/>
      <sz val="10"/>
      <name val="Times New Roman"/>
      <charset val="134"/>
    </font>
    <font>
      <sz val="10"/>
      <name val="方正仿宋_GBK"/>
      <charset val="134"/>
    </font>
    <font>
      <sz val="10"/>
      <name val="Times New Roman"/>
      <charset val="134"/>
    </font>
    <font>
      <sz val="10"/>
      <name val="方正楷体_GBK"/>
      <charset val="134"/>
    </font>
    <font>
      <sz val="19"/>
      <name val="方正小标宋_GBK"/>
      <charset val="134"/>
    </font>
    <font>
      <sz val="14"/>
      <name val="方正黑体_GBK"/>
      <charset val="134"/>
    </font>
    <font>
      <b/>
      <sz val="12"/>
      <name val="方正仿宋_GBK"/>
      <charset val="134"/>
    </font>
    <font>
      <b/>
      <sz val="12"/>
      <name val="Times New Roman"/>
      <charset val="134"/>
    </font>
    <font>
      <sz val="12"/>
      <name val="方正仿宋_GBK"/>
      <charset val="134"/>
    </font>
    <font>
      <sz val="12"/>
      <name val="Times New Roman"/>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4"/>
      <name val="SimSun"/>
      <charset val="134"/>
    </font>
    <font>
      <sz val="18"/>
      <name val="方正小标宋_GBK"/>
      <charset val="134"/>
    </font>
    <font>
      <sz val="12"/>
      <name val="方正黑体_GBK"/>
      <charset val="134"/>
    </font>
    <font>
      <sz val="17"/>
      <name val="方正小标宋_GBK"/>
      <charset val="134"/>
    </font>
    <font>
      <sz val="12"/>
      <name val="方正楷体_GBK"/>
      <charset val="134"/>
    </font>
    <font>
      <sz val="11"/>
      <color indexed="8"/>
      <name val="Times New Roman"/>
      <charset val="1"/>
    </font>
    <font>
      <b/>
      <sz val="26"/>
      <name val="Times New Roman"/>
      <charset val="134"/>
    </font>
    <font>
      <b/>
      <sz val="20"/>
      <name val="方正黑体_GBK"/>
      <charset val="134"/>
    </font>
    <font>
      <sz val="14"/>
      <name val="方正仿宋_GBK"/>
      <charset val="134"/>
    </font>
    <font>
      <b/>
      <sz val="11"/>
      <color theme="3"/>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9"/>
      <name val="Arial"/>
      <charset val="134"/>
    </font>
    <font>
      <sz val="12"/>
      <color rgb="FF000000"/>
      <name val="Dialog.plain"/>
      <charset val="134"/>
    </font>
    <font>
      <sz val="9"/>
      <color rgb="FF000000"/>
      <name val="Dialog.plain"/>
      <charset val="134"/>
    </font>
    <font>
      <sz val="10"/>
      <color rgb="FF000000"/>
      <name val="Dialog.plain"/>
      <charset val="134"/>
    </font>
    <font>
      <b/>
      <sz val="26"/>
      <name val="方正小标宋_GBK"/>
      <charset val="134"/>
    </font>
    <font>
      <sz val="14"/>
      <name val="Times New Roman"/>
      <charset val="134"/>
    </font>
  </fonts>
  <fills count="33">
    <fill>
      <patternFill patternType="none"/>
    </fill>
    <fill>
      <patternFill patternType="gray125"/>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38" fillId="0" borderId="0" applyFont="0" applyFill="0" applyBorder="0" applyAlignment="0" applyProtection="0">
      <alignment vertical="center"/>
    </xf>
    <xf numFmtId="0" fontId="40" fillId="4" borderId="0" applyNumberFormat="0" applyBorder="0" applyAlignment="0" applyProtection="0">
      <alignment vertical="center"/>
    </xf>
    <xf numFmtId="0" fontId="42" fillId="6" borderId="4"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40" fillId="9" borderId="0" applyNumberFormat="0" applyBorder="0" applyAlignment="0" applyProtection="0">
      <alignment vertical="center"/>
    </xf>
    <xf numFmtId="0" fontId="44" fillId="10" borderId="0" applyNumberFormat="0" applyBorder="0" applyAlignment="0" applyProtection="0">
      <alignment vertical="center"/>
    </xf>
    <xf numFmtId="43" fontId="38" fillId="0" borderId="0" applyFont="0" applyFill="0" applyBorder="0" applyAlignment="0" applyProtection="0">
      <alignment vertical="center"/>
    </xf>
    <xf numFmtId="0" fontId="39" fillId="13" borderId="0" applyNumberFormat="0" applyBorder="0" applyAlignment="0" applyProtection="0">
      <alignment vertical="center"/>
    </xf>
    <xf numFmtId="0" fontId="46" fillId="0" borderId="0" applyNumberFormat="0" applyFill="0" applyBorder="0" applyAlignment="0" applyProtection="0">
      <alignment vertical="center"/>
    </xf>
    <xf numFmtId="9" fontId="38" fillId="0" borderId="0" applyFont="0" applyFill="0" applyBorder="0" applyAlignment="0" applyProtection="0">
      <alignment vertical="center"/>
    </xf>
    <xf numFmtId="0" fontId="47" fillId="0" borderId="0" applyNumberFormat="0" applyFill="0" applyBorder="0" applyAlignment="0" applyProtection="0">
      <alignment vertical="center"/>
    </xf>
    <xf numFmtId="0" fontId="38" fillId="14" borderId="6" applyNumberFormat="0" applyFont="0" applyAlignment="0" applyProtection="0">
      <alignment vertical="center"/>
    </xf>
    <xf numFmtId="0" fontId="39" fillId="16" borderId="0" applyNumberFormat="0" applyBorder="0" applyAlignment="0" applyProtection="0">
      <alignment vertical="center"/>
    </xf>
    <xf numFmtId="0" fontId="3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49" fillId="0" borderId="8" applyNumberFormat="0" applyFill="0" applyAlignment="0" applyProtection="0">
      <alignment vertical="center"/>
    </xf>
    <xf numFmtId="0" fontId="39" fillId="3" borderId="0" applyNumberFormat="0" applyBorder="0" applyAlignment="0" applyProtection="0">
      <alignment vertical="center"/>
    </xf>
    <xf numFmtId="0" fontId="37" fillId="0" borderId="3" applyNumberFormat="0" applyFill="0" applyAlignment="0" applyProtection="0">
      <alignment vertical="center"/>
    </xf>
    <xf numFmtId="0" fontId="39" fillId="20" borderId="0" applyNumberFormat="0" applyBorder="0" applyAlignment="0" applyProtection="0">
      <alignment vertical="center"/>
    </xf>
    <xf numFmtId="0" fontId="43" fillId="8" borderId="5" applyNumberFormat="0" applyAlignment="0" applyProtection="0">
      <alignment vertical="center"/>
    </xf>
    <xf numFmtId="0" fontId="55" fillId="8" borderId="4" applyNumberFormat="0" applyAlignment="0" applyProtection="0">
      <alignment vertical="center"/>
    </xf>
    <xf numFmtId="0" fontId="56" fillId="25" borderId="10" applyNumberFormat="0" applyAlignment="0" applyProtection="0">
      <alignment vertical="center"/>
    </xf>
    <xf numFmtId="0" fontId="40" fillId="27" borderId="0" applyNumberFormat="0" applyBorder="0" applyAlignment="0" applyProtection="0">
      <alignment vertical="center"/>
    </xf>
    <xf numFmtId="0" fontId="39" fillId="7" borderId="0" applyNumberFormat="0" applyBorder="0" applyAlignment="0" applyProtection="0">
      <alignment vertical="center"/>
    </xf>
    <xf numFmtId="0" fontId="48" fillId="0" borderId="7" applyNumberFormat="0" applyFill="0" applyAlignment="0" applyProtection="0">
      <alignment vertical="center"/>
    </xf>
    <xf numFmtId="0" fontId="54" fillId="0" borderId="9" applyNumberFormat="0" applyFill="0" applyAlignment="0" applyProtection="0">
      <alignment vertical="center"/>
    </xf>
    <xf numFmtId="0" fontId="41" fillId="5" borderId="0" applyNumberFormat="0" applyBorder="0" applyAlignment="0" applyProtection="0">
      <alignment vertical="center"/>
    </xf>
    <xf numFmtId="0" fontId="45" fillId="12" borderId="0" applyNumberFormat="0" applyBorder="0" applyAlignment="0" applyProtection="0">
      <alignment vertical="center"/>
    </xf>
    <xf numFmtId="0" fontId="40" fillId="29" borderId="0" applyNumberFormat="0" applyBorder="0" applyAlignment="0" applyProtection="0">
      <alignment vertical="center"/>
    </xf>
    <xf numFmtId="0" fontId="39" fillId="2" borderId="0" applyNumberFormat="0" applyBorder="0" applyAlignment="0" applyProtection="0">
      <alignment vertical="center"/>
    </xf>
    <xf numFmtId="0" fontId="40" fillId="28" borderId="0" applyNumberFormat="0" applyBorder="0" applyAlignment="0" applyProtection="0">
      <alignment vertical="center"/>
    </xf>
    <xf numFmtId="0" fontId="40" fillId="11" borderId="0" applyNumberFormat="0" applyBorder="0" applyAlignment="0" applyProtection="0">
      <alignment vertical="center"/>
    </xf>
    <xf numFmtId="0" fontId="40" fillId="22" borderId="0" applyNumberFormat="0" applyBorder="0" applyAlignment="0" applyProtection="0">
      <alignment vertical="center"/>
    </xf>
    <xf numFmtId="0" fontId="40" fillId="30" borderId="0" applyNumberFormat="0" applyBorder="0" applyAlignment="0" applyProtection="0">
      <alignment vertical="center"/>
    </xf>
    <xf numFmtId="0" fontId="39" fillId="21" borderId="0" applyNumberFormat="0" applyBorder="0" applyAlignment="0" applyProtection="0">
      <alignment vertical="center"/>
    </xf>
    <xf numFmtId="0" fontId="39" fillId="26" borderId="0" applyNumberFormat="0" applyBorder="0" applyAlignment="0" applyProtection="0">
      <alignment vertical="center"/>
    </xf>
    <xf numFmtId="0" fontId="40" fillId="18" borderId="0" applyNumberFormat="0" applyBorder="0" applyAlignment="0" applyProtection="0">
      <alignment vertical="center"/>
    </xf>
    <xf numFmtId="0" fontId="40" fillId="32" borderId="0" applyNumberFormat="0" applyBorder="0" applyAlignment="0" applyProtection="0">
      <alignment vertical="center"/>
    </xf>
    <xf numFmtId="0" fontId="39" fillId="24" borderId="0" applyNumberFormat="0" applyBorder="0" applyAlignment="0" applyProtection="0">
      <alignment vertical="center"/>
    </xf>
    <xf numFmtId="0" fontId="40" fillId="19" borderId="0" applyNumberFormat="0" applyBorder="0" applyAlignment="0" applyProtection="0">
      <alignment vertical="center"/>
    </xf>
    <xf numFmtId="0" fontId="39" fillId="17" borderId="0" applyNumberFormat="0" applyBorder="0" applyAlignment="0" applyProtection="0">
      <alignment vertical="center"/>
    </xf>
    <xf numFmtId="0" fontId="39" fillId="31" borderId="0" applyNumberFormat="0" applyBorder="0" applyAlignment="0" applyProtection="0">
      <alignment vertical="center"/>
    </xf>
    <xf numFmtId="0" fontId="40" fillId="23" borderId="0" applyNumberFormat="0" applyBorder="0" applyAlignment="0" applyProtection="0">
      <alignment vertical="center"/>
    </xf>
    <xf numFmtId="0" fontId="39" fillId="15" borderId="0" applyNumberFormat="0" applyBorder="0" applyAlignment="0" applyProtection="0">
      <alignment vertical="center"/>
    </xf>
  </cellStyleXfs>
  <cellXfs count="69">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4" fillId="0" borderId="0" xfId="0" applyFont="1" applyBorder="1" applyAlignment="1">
      <alignment horizontal="center" vertical="center" wrapText="1"/>
    </xf>
    <xf numFmtId="0" fontId="3" fillId="0" borderId="1" xfId="0" applyFont="1" applyBorder="1" applyAlignment="1">
      <alignment horizontal="left" vertical="center" wrapText="1"/>
    </xf>
    <xf numFmtId="0" fontId="5" fillId="0" borderId="0" xfId="0" applyFont="1">
      <alignment vertical="center"/>
    </xf>
    <xf numFmtId="0" fontId="6" fillId="0" borderId="0"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9" fillId="0" borderId="0" xfId="0" applyFont="1" applyBorder="1" applyAlignment="1">
      <alignment horizontal="left" vertical="top"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 fontId="12" fillId="0" borderId="1" xfId="0" applyNumberFormat="1" applyFont="1" applyBorder="1" applyAlignment="1">
      <alignment horizontal="right" vertical="center"/>
    </xf>
    <xf numFmtId="0" fontId="13" fillId="0" borderId="1" xfId="0" applyFont="1" applyBorder="1" applyAlignment="1">
      <alignment horizontal="center" vertical="center"/>
    </xf>
    <xf numFmtId="4" fontId="14" fillId="0" borderId="1" xfId="0" applyNumberFormat="1" applyFont="1" applyBorder="1" applyAlignment="1">
      <alignment horizontal="right" vertical="center"/>
    </xf>
    <xf numFmtId="0" fontId="15" fillId="0" borderId="0" xfId="0" applyFont="1" applyBorder="1" applyAlignment="1">
      <alignment horizontal="right" vertical="center"/>
    </xf>
    <xf numFmtId="0" fontId="1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5" fillId="0" borderId="0" xfId="0" applyFont="1" applyBorder="1" applyAlignment="1">
      <alignment horizontal="righ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4" fontId="19" fillId="0" borderId="1" xfId="0" applyNumberFormat="1" applyFont="1" applyBorder="1" applyAlignment="1">
      <alignment horizontal="right" vertical="center" wrapText="1"/>
    </xf>
    <xf numFmtId="0" fontId="20" fillId="0" borderId="1" xfId="0" applyFont="1" applyBorder="1" applyAlignment="1">
      <alignment horizontal="left" vertical="center"/>
    </xf>
    <xf numFmtId="0" fontId="20" fillId="0" borderId="1" xfId="0" applyFont="1" applyBorder="1">
      <alignment vertical="center"/>
    </xf>
    <xf numFmtId="4" fontId="21" fillId="0" borderId="1" xfId="0" applyNumberFormat="1" applyFont="1" applyBorder="1" applyAlignment="1">
      <alignment horizontal="righ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4" fontId="24" fillId="0" borderId="1" xfId="0" applyNumberFormat="1" applyFont="1" applyBorder="1" applyAlignment="1">
      <alignment horizontal="right" vertical="center"/>
    </xf>
    <xf numFmtId="0" fontId="25" fillId="0" borderId="1" xfId="0" applyFont="1" applyBorder="1" applyAlignment="1">
      <alignment horizontal="left" vertical="center"/>
    </xf>
    <xf numFmtId="0" fontId="25" fillId="0" borderId="1" xfId="0" applyFont="1" applyBorder="1">
      <alignment vertical="center"/>
    </xf>
    <xf numFmtId="4" fontId="26" fillId="0" borderId="1" xfId="0" applyNumberFormat="1" applyFont="1" applyBorder="1" applyAlignment="1">
      <alignment horizontal="right" vertical="center"/>
    </xf>
    <xf numFmtId="0" fontId="27" fillId="0" borderId="0" xfId="0" applyFont="1" applyBorder="1" applyAlignment="1">
      <alignment horizontal="right"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4" fontId="21" fillId="0" borderId="1" xfId="0" applyNumberFormat="1" applyFont="1" applyBorder="1" applyAlignment="1">
      <alignment horizontal="right" vertical="center"/>
    </xf>
    <xf numFmtId="0" fontId="3" fillId="0" borderId="0" xfId="0" applyFont="1" applyBorder="1">
      <alignment vertical="center"/>
    </xf>
    <xf numFmtId="0" fontId="7" fillId="0" borderId="0" xfId="0" applyFont="1" applyBorder="1">
      <alignment vertical="center"/>
    </xf>
    <xf numFmtId="0" fontId="28" fillId="0" borderId="0" xfId="0" applyFont="1" applyBorder="1">
      <alignment vertical="center"/>
    </xf>
    <xf numFmtId="0" fontId="29" fillId="0" borderId="0" xfId="0" applyFont="1" applyBorder="1" applyAlignment="1">
      <alignment horizontal="center" vertical="center"/>
    </xf>
    <xf numFmtId="0" fontId="30" fillId="0" borderId="1" xfId="0" applyFont="1" applyBorder="1" applyAlignment="1">
      <alignment horizontal="center" vertical="center"/>
    </xf>
    <xf numFmtId="0" fontId="11"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lignment vertical="center"/>
    </xf>
    <xf numFmtId="0" fontId="31" fillId="0" borderId="0" xfId="0" applyFont="1" applyBorder="1" applyAlignment="1">
      <alignment horizontal="center" vertical="center" wrapText="1"/>
    </xf>
    <xf numFmtId="0" fontId="9" fillId="0" borderId="0" xfId="0" applyFont="1" applyAlignment="1">
      <alignment horizontal="left" vertical="top" wrapText="1"/>
    </xf>
    <xf numFmtId="0" fontId="30" fillId="0" borderId="2" xfId="0" applyFont="1" applyBorder="1" applyAlignment="1">
      <alignment horizontal="center" vertical="center" wrapText="1"/>
    </xf>
    <xf numFmtId="0" fontId="30" fillId="0" borderId="1" xfId="0" applyFont="1" applyBorder="1" applyAlignment="1">
      <alignment horizontal="center" vertical="center" wrapText="1"/>
    </xf>
    <xf numFmtId="4" fontId="14" fillId="0" borderId="1" xfId="0" applyNumberFormat="1" applyFont="1" applyBorder="1" applyAlignment="1">
      <alignment horizontal="center" vertical="center" wrapText="1"/>
    </xf>
    <xf numFmtId="0" fontId="7" fillId="0" borderId="0" xfId="0" applyFont="1" applyBorder="1" applyAlignment="1">
      <alignment horizontal="left" vertical="center"/>
    </xf>
    <xf numFmtId="4" fontId="12" fillId="0" borderId="1" xfId="0" applyNumberFormat="1" applyFont="1" applyBorder="1" applyAlignment="1">
      <alignment horizontal="right" vertical="center" wrapText="1"/>
    </xf>
    <xf numFmtId="4" fontId="14" fillId="0" borderId="1" xfId="0" applyNumberFormat="1" applyFont="1" applyBorder="1" applyAlignment="1">
      <alignment horizontal="right" vertical="center" wrapText="1"/>
    </xf>
    <xf numFmtId="0" fontId="32" fillId="0" borderId="0" xfId="0" applyFont="1" applyBorder="1" applyAlignment="1">
      <alignment vertical="center" wrapText="1"/>
    </xf>
    <xf numFmtId="4" fontId="19" fillId="0" borderId="1" xfId="0" applyNumberFormat="1" applyFont="1" applyBorder="1" applyAlignment="1">
      <alignment horizontal="right" vertical="center"/>
    </xf>
    <xf numFmtId="0" fontId="3" fillId="0" borderId="1" xfId="0" applyFont="1" applyBorder="1" applyAlignment="1">
      <alignment horizontal="right" vertical="center" wrapText="1"/>
    </xf>
    <xf numFmtId="0" fontId="20" fillId="0" borderId="1" xfId="0" applyFont="1" applyBorder="1" applyAlignment="1">
      <alignment vertical="center" wrapText="1"/>
    </xf>
    <xf numFmtId="0" fontId="33" fillId="0" borderId="0" xfId="0" applyFont="1">
      <alignment vertical="center"/>
    </xf>
    <xf numFmtId="0" fontId="26" fillId="0" borderId="0" xfId="0" applyFont="1" applyBorder="1" applyAlignment="1">
      <alignment vertical="center" wrapText="1"/>
    </xf>
    <xf numFmtId="0" fontId="34"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1"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E4" sqref="E4"/>
    </sheetView>
  </sheetViews>
  <sheetFormatPr defaultColWidth="10" defaultRowHeight="13.8"/>
  <cols>
    <col min="1" max="1" width="95.4444444444444" style="61" customWidth="1"/>
    <col min="2" max="2" width="9.76851851851852" style="61" customWidth="1"/>
    <col min="3" max="16384" width="10" style="61"/>
  </cols>
  <sheetData>
    <row r="1" ht="66.4" customHeight="1" spans="1:1">
      <c r="A1" s="62"/>
    </row>
    <row r="2" ht="90.55" customHeight="1" spans="1:1">
      <c r="A2" s="63" t="s">
        <v>0</v>
      </c>
    </row>
    <row r="3" ht="16.35" customHeight="1" spans="1:1">
      <c r="A3" s="64"/>
    </row>
    <row r="4" ht="52.6" customHeight="1" spans="1:1">
      <c r="A4" s="65" t="s">
        <v>1</v>
      </c>
    </row>
    <row r="5" ht="16.35" customHeight="1" spans="1:1">
      <c r="A5" s="64"/>
    </row>
    <row r="6" ht="16.35" customHeight="1" spans="1:1">
      <c r="A6" s="64"/>
    </row>
    <row r="7" ht="29.3" customHeight="1" spans="1:1">
      <c r="A7" s="66" t="s">
        <v>2</v>
      </c>
    </row>
    <row r="8" ht="16.35" customHeight="1" spans="1:1">
      <c r="A8" s="67"/>
    </row>
    <row r="9" ht="31.9" customHeight="1" spans="1:1">
      <c r="A9" s="66" t="s">
        <v>3</v>
      </c>
    </row>
    <row r="10" ht="16.35" customHeight="1" spans="1:1">
      <c r="A10" s="68"/>
    </row>
    <row r="11" ht="54.3" customHeight="1" spans="1:1">
      <c r="A11" s="66" t="s">
        <v>4</v>
      </c>
    </row>
  </sheetData>
  <printOptions horizontalCentered="1"/>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C6" sqref="C6"/>
    </sheetView>
  </sheetViews>
  <sheetFormatPr defaultColWidth="10" defaultRowHeight="14.4"/>
  <cols>
    <col min="1" max="1" width="0.407407407407407" customWidth="1"/>
    <col min="2" max="2" width="9.23148148148148" customWidth="1"/>
    <col min="3" max="3" width="12.0740740740741" customWidth="1"/>
    <col min="4" max="4" width="11.3981481481481" customWidth="1"/>
    <col min="5" max="5" width="10.9907407407407" customWidth="1"/>
    <col min="6" max="6" width="12.212962962963" customWidth="1"/>
    <col min="7" max="7" width="12.6203703703704" customWidth="1"/>
    <col min="8" max="8" width="11.3981481481481" customWidth="1"/>
    <col min="9" max="9" width="10.9907407407407" customWidth="1"/>
    <col min="10" max="10" width="11.1296296296296" customWidth="1"/>
    <col min="11" max="11" width="12.3518518518519" customWidth="1"/>
    <col min="12" max="13" width="11.8055555555556" customWidth="1"/>
    <col min="14" max="14" width="9.76851851851852" customWidth="1"/>
  </cols>
  <sheetData>
    <row r="1" s="10" customFormat="1" ht="17.25" customHeight="1" spans="1:13">
      <c r="A1" s="11"/>
      <c r="B1" s="12" t="s">
        <v>279</v>
      </c>
      <c r="C1" s="11"/>
      <c r="D1" s="11"/>
      <c r="E1" s="11"/>
      <c r="F1" s="11"/>
      <c r="G1" s="11"/>
      <c r="H1" s="11"/>
      <c r="I1" s="11"/>
      <c r="J1" s="11"/>
      <c r="K1" s="11"/>
      <c r="L1" s="11"/>
      <c r="M1" s="11"/>
    </row>
    <row r="2" ht="16.35" customHeight="1" spans="2:13">
      <c r="B2" s="13" t="s">
        <v>280</v>
      </c>
      <c r="C2" s="13"/>
      <c r="D2" s="13"/>
      <c r="E2" s="13"/>
      <c r="F2" s="13"/>
      <c r="G2" s="13"/>
      <c r="H2" s="13"/>
      <c r="I2" s="13"/>
      <c r="J2" s="13"/>
      <c r="K2" s="13"/>
      <c r="L2" s="13"/>
      <c r="M2" s="13"/>
    </row>
    <row r="3" ht="16.35" customHeight="1" spans="2:13">
      <c r="B3" s="13"/>
      <c r="C3" s="13"/>
      <c r="D3" s="13"/>
      <c r="E3" s="13"/>
      <c r="F3" s="13"/>
      <c r="G3" s="13"/>
      <c r="H3" s="13"/>
      <c r="I3" s="13"/>
      <c r="J3" s="13"/>
      <c r="K3" s="13"/>
      <c r="L3" s="13"/>
      <c r="M3" s="13"/>
    </row>
    <row r="4" ht="16.35" customHeight="1" spans="2:13">
      <c r="B4" s="1"/>
      <c r="C4" s="1"/>
      <c r="D4" s="1"/>
      <c r="E4" s="1"/>
      <c r="F4" s="1"/>
      <c r="G4" s="1"/>
      <c r="H4" s="1"/>
      <c r="I4" s="1"/>
      <c r="J4" s="1"/>
      <c r="K4" s="1"/>
      <c r="L4" s="1"/>
      <c r="M4" s="1"/>
    </row>
    <row r="5" ht="22.8" customHeight="1" spans="2:13">
      <c r="B5" s="14" t="s">
        <v>7</v>
      </c>
      <c r="C5" s="14"/>
      <c r="D5" s="14"/>
      <c r="E5" s="14"/>
      <c r="F5" s="14"/>
      <c r="G5" s="14"/>
      <c r="H5" s="14"/>
      <c r="I5" s="1"/>
      <c r="J5" s="1"/>
      <c r="K5" s="1"/>
      <c r="L5" s="1"/>
      <c r="M5" s="20" t="s">
        <v>8</v>
      </c>
    </row>
    <row r="6" ht="65.55" customHeight="1" spans="2:13">
      <c r="B6" s="15" t="s">
        <v>281</v>
      </c>
      <c r="C6" s="15" t="s">
        <v>11</v>
      </c>
      <c r="D6" s="15" t="s">
        <v>40</v>
      </c>
      <c r="E6" s="15" t="s">
        <v>198</v>
      </c>
      <c r="F6" s="15" t="s">
        <v>199</v>
      </c>
      <c r="G6" s="15" t="s">
        <v>200</v>
      </c>
      <c r="H6" s="15" t="s">
        <v>201</v>
      </c>
      <c r="I6" s="15" t="s">
        <v>202</v>
      </c>
      <c r="J6" s="15" t="s">
        <v>203</v>
      </c>
      <c r="K6" s="15" t="s">
        <v>204</v>
      </c>
      <c r="L6" s="15" t="s">
        <v>205</v>
      </c>
      <c r="M6" s="15" t="s">
        <v>206</v>
      </c>
    </row>
    <row r="7" ht="23.25" customHeight="1" spans="2:13">
      <c r="B7" s="16" t="s">
        <v>13</v>
      </c>
      <c r="C7" s="16"/>
      <c r="D7" s="17">
        <f>SUM(E7:M7)</f>
        <v>64</v>
      </c>
      <c r="E7" s="17">
        <f>E8+E9</f>
        <v>64</v>
      </c>
      <c r="F7" s="17"/>
      <c r="G7" s="17"/>
      <c r="H7" s="17"/>
      <c r="I7" s="17"/>
      <c r="J7" s="17"/>
      <c r="K7" s="17"/>
      <c r="L7" s="17"/>
      <c r="M7" s="17"/>
    </row>
    <row r="8" ht="21.55" customHeight="1" spans="2:13">
      <c r="B8" s="18" t="s">
        <v>282</v>
      </c>
      <c r="C8" s="18" t="s">
        <v>283</v>
      </c>
      <c r="D8" s="19">
        <f>SUM(E8:M8)</f>
        <v>7</v>
      </c>
      <c r="E8" s="19">
        <v>7</v>
      </c>
      <c r="F8" s="19"/>
      <c r="G8" s="19"/>
      <c r="H8" s="19"/>
      <c r="I8" s="19"/>
      <c r="J8" s="19"/>
      <c r="K8" s="19"/>
      <c r="L8" s="19"/>
      <c r="M8" s="19"/>
    </row>
    <row r="9" ht="21.55" customHeight="1" spans="2:13">
      <c r="B9" s="18" t="s">
        <v>284</v>
      </c>
      <c r="C9" s="18" t="s">
        <v>285</v>
      </c>
      <c r="D9" s="19">
        <f>SUM(E9:M9)</f>
        <v>57</v>
      </c>
      <c r="E9" s="19">
        <f>12+45</f>
        <v>57</v>
      </c>
      <c r="F9" s="19"/>
      <c r="G9" s="19"/>
      <c r="H9" s="19"/>
      <c r="I9" s="19"/>
      <c r="J9" s="19"/>
      <c r="K9" s="19"/>
      <c r="L9" s="19"/>
      <c r="M9" s="19"/>
    </row>
  </sheetData>
  <mergeCells count="3">
    <mergeCell ref="B5:H5"/>
    <mergeCell ref="B7:C7"/>
    <mergeCell ref="B2:M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J6" sqref="J6"/>
    </sheetView>
  </sheetViews>
  <sheetFormatPr defaultColWidth="10" defaultRowHeight="14.4" outlineLevelCol="6"/>
  <cols>
    <col min="1" max="1" width="0.814814814814815" customWidth="1"/>
    <col min="2" max="2" width="16.4166666666667" customWidth="1"/>
    <col min="3" max="3" width="25.7777777777778" customWidth="1"/>
    <col min="4" max="4" width="15.7407407407407" customWidth="1"/>
    <col min="5" max="5" width="15.4722222222222" customWidth="1"/>
    <col min="6" max="6" width="16.287037037037" customWidth="1"/>
    <col min="7" max="7" width="15.2037037037037" customWidth="1"/>
    <col min="8" max="10" width="9.76851851851852" customWidth="1"/>
  </cols>
  <sheetData>
    <row r="1" ht="16.35" customHeight="1" spans="1:7">
      <c r="A1" s="1"/>
      <c r="B1" s="1"/>
      <c r="C1" s="1"/>
      <c r="D1" s="1"/>
      <c r="E1" s="1"/>
      <c r="F1" s="1"/>
      <c r="G1" s="1"/>
    </row>
    <row r="2" ht="16.35" customHeight="1" spans="2:7">
      <c r="B2" s="8" t="s">
        <v>286</v>
      </c>
      <c r="C2" s="8"/>
      <c r="D2" s="8"/>
      <c r="E2" s="8"/>
      <c r="F2" s="8"/>
      <c r="G2" s="8"/>
    </row>
    <row r="3" ht="16.35" customHeight="1" spans="2:7">
      <c r="B3" s="8"/>
      <c r="C3" s="8"/>
      <c r="D3" s="8"/>
      <c r="E3" s="8"/>
      <c r="F3" s="8"/>
      <c r="G3" s="8"/>
    </row>
    <row r="4" ht="16.35" customHeight="1"/>
    <row r="5" ht="30.15" customHeight="1" spans="2:7">
      <c r="B5" s="3" t="s">
        <v>287</v>
      </c>
      <c r="C5" s="4" t="s">
        <v>288</v>
      </c>
      <c r="D5" s="4"/>
      <c r="E5" s="5" t="s">
        <v>289</v>
      </c>
      <c r="F5" s="4" t="s">
        <v>290</v>
      </c>
      <c r="G5" s="4"/>
    </row>
    <row r="6" ht="285" customHeight="1" spans="2:7">
      <c r="B6" s="3" t="s">
        <v>291</v>
      </c>
      <c r="C6" s="3" t="s">
        <v>292</v>
      </c>
      <c r="D6" s="3"/>
      <c r="E6" s="3"/>
      <c r="F6" s="3"/>
      <c r="G6" s="3"/>
    </row>
    <row r="7" ht="23.25" customHeight="1" spans="2:7">
      <c r="B7" s="3" t="s">
        <v>293</v>
      </c>
      <c r="C7" s="5" t="s">
        <v>294</v>
      </c>
      <c r="D7" s="5" t="s">
        <v>295</v>
      </c>
      <c r="E7" s="5" t="s">
        <v>296</v>
      </c>
      <c r="F7" s="5" t="s">
        <v>297</v>
      </c>
      <c r="G7" s="5" t="s">
        <v>298</v>
      </c>
    </row>
    <row r="8" ht="18.95" customHeight="1" spans="2:7">
      <c r="B8" s="3"/>
      <c r="C8" s="9" t="s">
        <v>299</v>
      </c>
      <c r="D8" s="5" t="s">
        <v>300</v>
      </c>
      <c r="E8" s="5" t="s">
        <v>301</v>
      </c>
      <c r="F8" s="5" t="s">
        <v>302</v>
      </c>
      <c r="G8" s="5" t="s">
        <v>303</v>
      </c>
    </row>
    <row r="9" ht="18.95" customHeight="1" spans="2:7">
      <c r="B9" s="3"/>
      <c r="C9" s="9" t="s">
        <v>304</v>
      </c>
      <c r="D9" s="5" t="s">
        <v>305</v>
      </c>
      <c r="E9" s="5" t="s">
        <v>306</v>
      </c>
      <c r="F9" s="5" t="s">
        <v>307</v>
      </c>
      <c r="G9" s="5" t="s">
        <v>308</v>
      </c>
    </row>
    <row r="10" ht="18.95" customHeight="1" spans="2:7">
      <c r="B10" s="3"/>
      <c r="C10" s="9" t="s">
        <v>309</v>
      </c>
      <c r="D10" s="5" t="s">
        <v>300</v>
      </c>
      <c r="E10" s="5" t="s">
        <v>310</v>
      </c>
      <c r="F10" s="5" t="s">
        <v>302</v>
      </c>
      <c r="G10" s="5" t="s">
        <v>311</v>
      </c>
    </row>
    <row r="11" ht="18.95" customHeight="1" spans="2:7">
      <c r="B11" s="3"/>
      <c r="C11" s="9" t="s">
        <v>312</v>
      </c>
      <c r="D11" s="5" t="s">
        <v>305</v>
      </c>
      <c r="E11" s="5" t="s">
        <v>310</v>
      </c>
      <c r="F11" s="5" t="s">
        <v>302</v>
      </c>
      <c r="G11" s="5" t="s">
        <v>313</v>
      </c>
    </row>
    <row r="12" ht="18.95" customHeight="1" spans="2:7">
      <c r="B12" s="3"/>
      <c r="C12" s="9" t="s">
        <v>314</v>
      </c>
      <c r="D12" s="5" t="s">
        <v>300</v>
      </c>
      <c r="E12" s="5" t="s">
        <v>315</v>
      </c>
      <c r="F12" s="5" t="s">
        <v>302</v>
      </c>
      <c r="G12" s="5" t="s">
        <v>316</v>
      </c>
    </row>
  </sheetData>
  <mergeCells count="5">
    <mergeCell ref="C5:D5"/>
    <mergeCell ref="F5:G5"/>
    <mergeCell ref="C6:G6"/>
    <mergeCell ref="B7:B12"/>
    <mergeCell ref="B2:G3"/>
  </mergeCells>
  <printOptions horizontalCentered="1"/>
  <pageMargins left="0.751388888888889" right="0.751388888888889" top="0.267361111111111" bottom="0.267361111111111" header="0" footer="0"/>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5"/>
  <sheetViews>
    <sheetView tabSelected="1" workbookViewId="0">
      <selection activeCell="K7" sqref="K7"/>
    </sheetView>
  </sheetViews>
  <sheetFormatPr defaultColWidth="10" defaultRowHeight="14.4" outlineLevelCol="6"/>
  <cols>
    <col min="1" max="1" width="1.08333333333333" customWidth="1"/>
    <col min="2" max="2" width="17.9074074074074" customWidth="1"/>
    <col min="3" max="3" width="18.7222222222222" customWidth="1"/>
    <col min="4" max="4" width="17.1018518518519" customWidth="1"/>
    <col min="5" max="5" width="13.5740740740741" customWidth="1"/>
    <col min="6" max="6" width="14.9259259259259" customWidth="1"/>
    <col min="7" max="7" width="23.75" customWidth="1"/>
    <col min="8" max="8" width="9.76851851851852" customWidth="1"/>
  </cols>
  <sheetData>
    <row r="1" ht="16.35" customHeight="1" spans="1:7">
      <c r="A1" s="1"/>
      <c r="B1" s="1"/>
      <c r="C1" s="1"/>
      <c r="D1" s="1"/>
      <c r="E1" s="1"/>
      <c r="F1" s="1"/>
      <c r="G1" s="1"/>
    </row>
    <row r="2" ht="64.65" customHeight="1" spans="1:7">
      <c r="A2" s="1"/>
      <c r="B2" s="2" t="s">
        <v>317</v>
      </c>
      <c r="C2" s="2"/>
      <c r="D2" s="2"/>
      <c r="E2" s="2"/>
      <c r="F2" s="2"/>
      <c r="G2" s="2"/>
    </row>
    <row r="3" ht="28.45" customHeight="1" spans="2:7">
      <c r="B3" s="3" t="s">
        <v>318</v>
      </c>
      <c r="C3" s="4" t="s">
        <v>319</v>
      </c>
      <c r="D3" s="4"/>
      <c r="E3" s="4"/>
      <c r="F3" s="5" t="s">
        <v>320</v>
      </c>
      <c r="G3" s="4" t="s">
        <v>321</v>
      </c>
    </row>
    <row r="4" ht="30.15" customHeight="1" spans="2:7">
      <c r="B4" s="3" t="s">
        <v>322</v>
      </c>
      <c r="C4" s="4" t="s">
        <v>288</v>
      </c>
      <c r="D4" s="4"/>
      <c r="E4" s="4"/>
      <c r="F4" s="5" t="s">
        <v>323</v>
      </c>
      <c r="G4" s="4" t="s">
        <v>324</v>
      </c>
    </row>
    <row r="5" ht="25.85" customHeight="1" spans="2:7">
      <c r="B5" s="3" t="s">
        <v>289</v>
      </c>
      <c r="C5" s="4" t="s">
        <v>290</v>
      </c>
      <c r="D5" s="3" t="s">
        <v>325</v>
      </c>
      <c r="E5" s="6">
        <v>450</v>
      </c>
      <c r="F5" s="3" t="s">
        <v>326</v>
      </c>
      <c r="G5" s="6">
        <v>450</v>
      </c>
    </row>
    <row r="6" ht="25.85" customHeight="1" spans="2:7">
      <c r="B6" s="3"/>
      <c r="C6" s="4"/>
      <c r="D6" s="3"/>
      <c r="E6" s="6"/>
      <c r="F6" s="3" t="s">
        <v>327</v>
      </c>
      <c r="G6" s="6"/>
    </row>
    <row r="7" ht="309.6" customHeight="1" spans="2:7">
      <c r="B7" s="3" t="s">
        <v>328</v>
      </c>
      <c r="C7" s="3" t="s">
        <v>329</v>
      </c>
      <c r="D7" s="3"/>
      <c r="E7" s="3"/>
      <c r="F7" s="3"/>
      <c r="G7" s="3"/>
    </row>
    <row r="8" ht="179" customHeight="1" spans="2:7">
      <c r="B8" s="3" t="s">
        <v>330</v>
      </c>
      <c r="C8" s="3" t="s">
        <v>331</v>
      </c>
      <c r="D8" s="3"/>
      <c r="E8" s="3"/>
      <c r="F8" s="3"/>
      <c r="G8" s="3"/>
    </row>
    <row r="9" ht="167.3" customHeight="1" spans="2:7">
      <c r="B9" s="3" t="s">
        <v>332</v>
      </c>
      <c r="C9" s="3" t="s">
        <v>333</v>
      </c>
      <c r="D9" s="3"/>
      <c r="E9" s="3"/>
      <c r="F9" s="3"/>
      <c r="G9" s="3"/>
    </row>
    <row r="10" ht="19.8" customHeight="1" spans="2:7">
      <c r="B10" s="3" t="s">
        <v>293</v>
      </c>
      <c r="C10" s="5" t="s">
        <v>294</v>
      </c>
      <c r="D10" s="5" t="s">
        <v>295</v>
      </c>
      <c r="E10" s="5" t="s">
        <v>296</v>
      </c>
      <c r="F10" s="5" t="s">
        <v>297</v>
      </c>
      <c r="G10" s="5" t="s">
        <v>298</v>
      </c>
    </row>
    <row r="11" ht="18.95" customHeight="1" spans="2:7">
      <c r="B11" s="3"/>
      <c r="C11" s="7" t="s">
        <v>334</v>
      </c>
      <c r="D11" s="4" t="s">
        <v>335</v>
      </c>
      <c r="E11" s="4" t="s">
        <v>336</v>
      </c>
      <c r="F11" s="4" t="s">
        <v>302</v>
      </c>
      <c r="G11" s="4" t="s">
        <v>337</v>
      </c>
    </row>
    <row r="12" ht="18.95" customHeight="1" spans="2:7">
      <c r="B12" s="3"/>
      <c r="C12" s="7" t="s">
        <v>338</v>
      </c>
      <c r="D12" s="4" t="s">
        <v>339</v>
      </c>
      <c r="E12" s="4" t="s">
        <v>340</v>
      </c>
      <c r="F12" s="4" t="s">
        <v>302</v>
      </c>
      <c r="G12" s="4" t="s">
        <v>335</v>
      </c>
    </row>
    <row r="13" ht="18.95" customHeight="1" spans="2:7">
      <c r="B13" s="3"/>
      <c r="C13" s="7" t="s">
        <v>341</v>
      </c>
      <c r="D13" s="4" t="s">
        <v>342</v>
      </c>
      <c r="E13" s="4" t="s">
        <v>306</v>
      </c>
      <c r="F13" s="4" t="s">
        <v>307</v>
      </c>
      <c r="G13" s="4" t="s">
        <v>343</v>
      </c>
    </row>
    <row r="14" ht="18.95" customHeight="1" spans="2:7">
      <c r="B14" s="3"/>
      <c r="C14" s="7" t="s">
        <v>344</v>
      </c>
      <c r="D14" s="4" t="s">
        <v>345</v>
      </c>
      <c r="E14" s="4" t="s">
        <v>310</v>
      </c>
      <c r="F14" s="4" t="s">
        <v>302</v>
      </c>
      <c r="G14" s="4" t="s">
        <v>346</v>
      </c>
    </row>
    <row r="15" ht="18.95" customHeight="1" spans="2:7">
      <c r="B15" s="3"/>
      <c r="C15" s="7" t="s">
        <v>347</v>
      </c>
      <c r="D15" s="4" t="s">
        <v>335</v>
      </c>
      <c r="E15" s="4" t="s">
        <v>310</v>
      </c>
      <c r="F15" s="4" t="s">
        <v>302</v>
      </c>
      <c r="G15" s="4" t="s">
        <v>346</v>
      </c>
    </row>
    <row r="16" ht="16.35" customHeight="1" spans="1:7">
      <c r="A16" s="1"/>
      <c r="B16" s="1"/>
      <c r="C16" s="1"/>
      <c r="D16" s="1"/>
      <c r="E16" s="1"/>
      <c r="F16" s="1"/>
      <c r="G16" s="1"/>
    </row>
    <row r="17" ht="64.65" customHeight="1" spans="1:7">
      <c r="A17" s="1"/>
      <c r="B17" s="2" t="s">
        <v>317</v>
      </c>
      <c r="C17" s="2"/>
      <c r="D17" s="2"/>
      <c r="E17" s="2"/>
      <c r="F17" s="2"/>
      <c r="G17" s="2"/>
    </row>
    <row r="18" ht="28.45" customHeight="1" spans="2:7">
      <c r="B18" s="3" t="s">
        <v>318</v>
      </c>
      <c r="C18" s="4" t="s">
        <v>348</v>
      </c>
      <c r="D18" s="4"/>
      <c r="E18" s="4"/>
      <c r="F18" s="5" t="s">
        <v>320</v>
      </c>
      <c r="G18" s="4" t="s">
        <v>349</v>
      </c>
    </row>
    <row r="19" ht="30.15" customHeight="1" spans="2:7">
      <c r="B19" s="3" t="s">
        <v>322</v>
      </c>
      <c r="C19" s="4" t="s">
        <v>288</v>
      </c>
      <c r="D19" s="4"/>
      <c r="E19" s="4"/>
      <c r="F19" s="5" t="s">
        <v>323</v>
      </c>
      <c r="G19" s="4" t="s">
        <v>324</v>
      </c>
    </row>
    <row r="20" ht="25.85" customHeight="1" spans="2:7">
      <c r="B20" s="3" t="s">
        <v>289</v>
      </c>
      <c r="C20" s="4" t="s">
        <v>290</v>
      </c>
      <c r="D20" s="3" t="s">
        <v>325</v>
      </c>
      <c r="E20" s="6">
        <v>160</v>
      </c>
      <c r="F20" s="3" t="s">
        <v>326</v>
      </c>
      <c r="G20" s="6">
        <v>160</v>
      </c>
    </row>
    <row r="21" ht="25.85" customHeight="1" spans="2:7">
      <c r="B21" s="3"/>
      <c r="C21" s="4"/>
      <c r="D21" s="3"/>
      <c r="E21" s="6"/>
      <c r="F21" s="3" t="s">
        <v>327</v>
      </c>
      <c r="G21" s="6"/>
    </row>
    <row r="22" ht="41.4" customHeight="1" spans="2:7">
      <c r="B22" s="3" t="s">
        <v>328</v>
      </c>
      <c r="C22" s="3" t="s">
        <v>350</v>
      </c>
      <c r="D22" s="3"/>
      <c r="E22" s="3"/>
      <c r="F22" s="3"/>
      <c r="G22" s="3"/>
    </row>
    <row r="23" ht="88" customHeight="1" spans="2:7">
      <c r="B23" s="3" t="s">
        <v>330</v>
      </c>
      <c r="C23" s="3" t="s">
        <v>351</v>
      </c>
      <c r="D23" s="3"/>
      <c r="E23" s="3"/>
      <c r="F23" s="3"/>
      <c r="G23" s="3"/>
    </row>
    <row r="24" ht="39.65" customHeight="1" spans="2:7">
      <c r="B24" s="3" t="s">
        <v>332</v>
      </c>
      <c r="C24" s="3" t="s">
        <v>352</v>
      </c>
      <c r="D24" s="3"/>
      <c r="E24" s="3"/>
      <c r="F24" s="3"/>
      <c r="G24" s="3"/>
    </row>
    <row r="25" ht="19.8" customHeight="1" spans="2:7">
      <c r="B25" s="3" t="s">
        <v>293</v>
      </c>
      <c r="C25" s="5" t="s">
        <v>294</v>
      </c>
      <c r="D25" s="5" t="s">
        <v>295</v>
      </c>
      <c r="E25" s="5" t="s">
        <v>296</v>
      </c>
      <c r="F25" s="5" t="s">
        <v>297</v>
      </c>
      <c r="G25" s="5" t="s">
        <v>298</v>
      </c>
    </row>
    <row r="26" ht="18.95" customHeight="1" spans="2:7">
      <c r="B26" s="3"/>
      <c r="C26" s="7" t="s">
        <v>353</v>
      </c>
      <c r="D26" s="4" t="s">
        <v>354</v>
      </c>
      <c r="E26" s="4" t="s">
        <v>340</v>
      </c>
      <c r="F26" s="4" t="s">
        <v>302</v>
      </c>
      <c r="G26" s="4" t="s">
        <v>355</v>
      </c>
    </row>
    <row r="27" ht="18.95" customHeight="1" spans="2:7">
      <c r="B27" s="3" t="s">
        <v>293</v>
      </c>
      <c r="C27" s="7" t="s">
        <v>356</v>
      </c>
      <c r="D27" s="4" t="s">
        <v>342</v>
      </c>
      <c r="E27" s="4" t="s">
        <v>306</v>
      </c>
      <c r="F27" s="4" t="s">
        <v>307</v>
      </c>
      <c r="G27" s="4" t="s">
        <v>343</v>
      </c>
    </row>
    <row r="28" ht="18.95" customHeight="1" spans="2:7">
      <c r="B28" s="3"/>
      <c r="C28" s="7" t="s">
        <v>357</v>
      </c>
      <c r="D28" s="4" t="s">
        <v>342</v>
      </c>
      <c r="E28" s="4" t="s">
        <v>310</v>
      </c>
      <c r="F28" s="4" t="s">
        <v>302</v>
      </c>
      <c r="G28" s="4" t="s">
        <v>313</v>
      </c>
    </row>
    <row r="29" ht="18.95" customHeight="1" spans="2:7">
      <c r="B29" s="3"/>
      <c r="C29" s="7" t="s">
        <v>358</v>
      </c>
      <c r="D29" s="4" t="s">
        <v>354</v>
      </c>
      <c r="E29" s="4" t="s">
        <v>310</v>
      </c>
      <c r="F29" s="4" t="s">
        <v>302</v>
      </c>
      <c r="G29" s="4" t="s">
        <v>359</v>
      </c>
    </row>
    <row r="30" ht="16.35" customHeight="1" spans="1:7">
      <c r="A30" s="1"/>
      <c r="B30" s="1"/>
      <c r="C30" s="1"/>
      <c r="D30" s="1"/>
      <c r="E30" s="1"/>
      <c r="F30" s="1"/>
      <c r="G30" s="1"/>
    </row>
    <row r="31" ht="64.65" customHeight="1" spans="1:7">
      <c r="A31" s="1"/>
      <c r="B31" s="2" t="s">
        <v>317</v>
      </c>
      <c r="C31" s="2"/>
      <c r="D31" s="2"/>
      <c r="E31" s="2"/>
      <c r="F31" s="2"/>
      <c r="G31" s="2"/>
    </row>
    <row r="32" ht="28.45" customHeight="1" spans="2:7">
      <c r="B32" s="3" t="s">
        <v>318</v>
      </c>
      <c r="C32" s="4" t="s">
        <v>360</v>
      </c>
      <c r="D32" s="4"/>
      <c r="E32" s="4"/>
      <c r="F32" s="5" t="s">
        <v>320</v>
      </c>
      <c r="G32" s="4" t="s">
        <v>361</v>
      </c>
    </row>
    <row r="33" ht="30.15" customHeight="1" spans="2:7">
      <c r="B33" s="3" t="s">
        <v>322</v>
      </c>
      <c r="C33" s="4" t="s">
        <v>288</v>
      </c>
      <c r="D33" s="4"/>
      <c r="E33" s="4"/>
      <c r="F33" s="5" t="s">
        <v>323</v>
      </c>
      <c r="G33" s="4" t="s">
        <v>324</v>
      </c>
    </row>
    <row r="34" ht="25.85" customHeight="1" spans="2:7">
      <c r="B34" s="3" t="s">
        <v>289</v>
      </c>
      <c r="C34" s="4" t="s">
        <v>290</v>
      </c>
      <c r="D34" s="3" t="s">
        <v>325</v>
      </c>
      <c r="E34" s="6">
        <v>40</v>
      </c>
      <c r="F34" s="3" t="s">
        <v>326</v>
      </c>
      <c r="G34" s="6">
        <v>40</v>
      </c>
    </row>
    <row r="35" ht="25.85" customHeight="1" spans="2:7">
      <c r="B35" s="3"/>
      <c r="C35" s="4"/>
      <c r="D35" s="3"/>
      <c r="E35" s="6"/>
      <c r="F35" s="3" t="s">
        <v>327</v>
      </c>
      <c r="G35" s="6"/>
    </row>
    <row r="36" ht="232" customHeight="1" spans="2:7">
      <c r="B36" s="3" t="s">
        <v>328</v>
      </c>
      <c r="C36" s="3" t="s">
        <v>362</v>
      </c>
      <c r="D36" s="3"/>
      <c r="E36" s="3"/>
      <c r="F36" s="3"/>
      <c r="G36" s="3"/>
    </row>
    <row r="37" ht="114" customHeight="1" spans="2:7">
      <c r="B37" s="3" t="s">
        <v>330</v>
      </c>
      <c r="C37" s="3" t="s">
        <v>363</v>
      </c>
      <c r="D37" s="3"/>
      <c r="E37" s="3"/>
      <c r="F37" s="3"/>
      <c r="G37" s="3"/>
    </row>
    <row r="38" ht="39.65" customHeight="1" spans="2:7">
      <c r="B38" s="3" t="s">
        <v>332</v>
      </c>
      <c r="C38" s="3" t="s">
        <v>364</v>
      </c>
      <c r="D38" s="3"/>
      <c r="E38" s="3"/>
      <c r="F38" s="3"/>
      <c r="G38" s="3"/>
    </row>
    <row r="39" ht="19.8" customHeight="1" spans="2:7">
      <c r="B39" s="3" t="s">
        <v>293</v>
      </c>
      <c r="C39" s="5" t="s">
        <v>294</v>
      </c>
      <c r="D39" s="5" t="s">
        <v>295</v>
      </c>
      <c r="E39" s="5" t="s">
        <v>296</v>
      </c>
      <c r="F39" s="5" t="s">
        <v>297</v>
      </c>
      <c r="G39" s="5" t="s">
        <v>298</v>
      </c>
    </row>
    <row r="40" ht="18.95" customHeight="1" spans="2:7">
      <c r="B40" s="3"/>
      <c r="C40" s="7" t="s">
        <v>365</v>
      </c>
      <c r="D40" s="4" t="s">
        <v>354</v>
      </c>
      <c r="E40" s="4" t="s">
        <v>340</v>
      </c>
      <c r="F40" s="4" t="s">
        <v>302</v>
      </c>
      <c r="G40" s="4" t="s">
        <v>366</v>
      </c>
    </row>
    <row r="41" ht="18.95" customHeight="1" spans="2:7">
      <c r="B41" s="3"/>
      <c r="C41" s="7" t="s">
        <v>367</v>
      </c>
      <c r="D41" s="4" t="s">
        <v>335</v>
      </c>
      <c r="E41" s="4" t="s">
        <v>306</v>
      </c>
      <c r="F41" s="4" t="s">
        <v>307</v>
      </c>
      <c r="G41" s="4" t="s">
        <v>343</v>
      </c>
    </row>
    <row r="42" ht="18.95" customHeight="1" spans="2:7">
      <c r="B42" s="3" t="s">
        <v>293</v>
      </c>
      <c r="C42" s="7" t="s">
        <v>368</v>
      </c>
      <c r="D42" s="4" t="s">
        <v>354</v>
      </c>
      <c r="E42" s="4" t="s">
        <v>310</v>
      </c>
      <c r="F42" s="4" t="s">
        <v>302</v>
      </c>
      <c r="G42" s="4" t="s">
        <v>313</v>
      </c>
    </row>
    <row r="43" ht="18.95" customHeight="1" spans="2:7">
      <c r="B43" s="3"/>
      <c r="C43" s="7" t="s">
        <v>369</v>
      </c>
      <c r="D43" s="4" t="s">
        <v>354</v>
      </c>
      <c r="E43" s="4" t="s">
        <v>310</v>
      </c>
      <c r="F43" s="4" t="s">
        <v>370</v>
      </c>
      <c r="G43" s="4" t="s">
        <v>346</v>
      </c>
    </row>
    <row r="44" ht="18.95" customHeight="1" spans="2:7">
      <c r="B44" s="3"/>
      <c r="C44" s="7" t="s">
        <v>371</v>
      </c>
      <c r="D44" s="4" t="s">
        <v>354</v>
      </c>
      <c r="E44" s="4" t="s">
        <v>310</v>
      </c>
      <c r="F44" s="4" t="s">
        <v>370</v>
      </c>
      <c r="G44" s="4" t="s">
        <v>372</v>
      </c>
    </row>
    <row r="45" ht="16.35" customHeight="1" spans="1:7">
      <c r="A45" s="1"/>
      <c r="B45" s="1"/>
      <c r="C45" s="1"/>
      <c r="D45" s="1"/>
      <c r="E45" s="1"/>
      <c r="F45" s="1"/>
      <c r="G45" s="1"/>
    </row>
    <row r="46" ht="64.65" customHeight="1" spans="1:7">
      <c r="A46" s="1"/>
      <c r="B46" s="2" t="s">
        <v>317</v>
      </c>
      <c r="C46" s="2"/>
      <c r="D46" s="2"/>
      <c r="E46" s="2"/>
      <c r="F46" s="2"/>
      <c r="G46" s="2"/>
    </row>
    <row r="47" ht="28.45" customHeight="1" spans="2:7">
      <c r="B47" s="3" t="s">
        <v>318</v>
      </c>
      <c r="C47" s="4" t="s">
        <v>373</v>
      </c>
      <c r="D47" s="4"/>
      <c r="E47" s="4"/>
      <c r="F47" s="5" t="s">
        <v>320</v>
      </c>
      <c r="G47" s="4" t="s">
        <v>374</v>
      </c>
    </row>
    <row r="48" ht="30.15" customHeight="1" spans="2:7">
      <c r="B48" s="3" t="s">
        <v>322</v>
      </c>
      <c r="C48" s="4" t="s">
        <v>288</v>
      </c>
      <c r="D48" s="4"/>
      <c r="E48" s="4"/>
      <c r="F48" s="5" t="s">
        <v>323</v>
      </c>
      <c r="G48" s="4" t="s">
        <v>324</v>
      </c>
    </row>
    <row r="49" ht="25.85" customHeight="1" spans="2:7">
      <c r="B49" s="3" t="s">
        <v>289</v>
      </c>
      <c r="C49" s="4" t="s">
        <v>290</v>
      </c>
      <c r="D49" s="3" t="s">
        <v>325</v>
      </c>
      <c r="E49" s="6">
        <v>27.5</v>
      </c>
      <c r="F49" s="3" t="s">
        <v>326</v>
      </c>
      <c r="G49" s="6">
        <v>27.5</v>
      </c>
    </row>
    <row r="50" ht="25.85" customHeight="1" spans="2:7">
      <c r="B50" s="3"/>
      <c r="C50" s="4"/>
      <c r="D50" s="3"/>
      <c r="E50" s="6"/>
      <c r="F50" s="3" t="s">
        <v>327</v>
      </c>
      <c r="G50" s="6"/>
    </row>
    <row r="51" ht="41.4" customHeight="1" spans="2:7">
      <c r="B51" s="3" t="s">
        <v>328</v>
      </c>
      <c r="C51" s="3" t="s">
        <v>375</v>
      </c>
      <c r="D51" s="3"/>
      <c r="E51" s="3"/>
      <c r="F51" s="3"/>
      <c r="G51" s="3"/>
    </row>
    <row r="52" ht="45" customHeight="1" spans="2:7">
      <c r="B52" s="3" t="s">
        <v>330</v>
      </c>
      <c r="C52" s="3" t="s">
        <v>376</v>
      </c>
      <c r="D52" s="3"/>
      <c r="E52" s="3"/>
      <c r="F52" s="3"/>
      <c r="G52" s="3"/>
    </row>
    <row r="53" ht="39.65" customHeight="1" spans="2:7">
      <c r="B53" s="3" t="s">
        <v>332</v>
      </c>
      <c r="C53" s="3" t="s">
        <v>377</v>
      </c>
      <c r="D53" s="3"/>
      <c r="E53" s="3"/>
      <c r="F53" s="3"/>
      <c r="G53" s="3"/>
    </row>
    <row r="54" ht="19.8" customHeight="1" spans="2:7">
      <c r="B54" s="3" t="s">
        <v>293</v>
      </c>
      <c r="C54" s="5" t="s">
        <v>294</v>
      </c>
      <c r="D54" s="5" t="s">
        <v>295</v>
      </c>
      <c r="E54" s="5" t="s">
        <v>296</v>
      </c>
      <c r="F54" s="5" t="s">
        <v>297</v>
      </c>
      <c r="G54" s="5" t="s">
        <v>298</v>
      </c>
    </row>
    <row r="55" ht="18.95" customHeight="1" spans="2:7">
      <c r="B55" s="3"/>
      <c r="C55" s="7" t="s">
        <v>378</v>
      </c>
      <c r="D55" s="4" t="s">
        <v>342</v>
      </c>
      <c r="E55" s="4" t="s">
        <v>306</v>
      </c>
      <c r="F55" s="4" t="s">
        <v>307</v>
      </c>
      <c r="G55" s="4" t="s">
        <v>379</v>
      </c>
    </row>
    <row r="56" ht="18.95" customHeight="1" spans="2:7">
      <c r="B56" s="3"/>
      <c r="C56" s="7" t="s">
        <v>380</v>
      </c>
      <c r="D56" s="4" t="s">
        <v>354</v>
      </c>
      <c r="E56" s="4" t="s">
        <v>306</v>
      </c>
      <c r="F56" s="4" t="s">
        <v>307</v>
      </c>
      <c r="G56" s="4" t="s">
        <v>379</v>
      </c>
    </row>
    <row r="57" ht="18.95" customHeight="1" spans="2:7">
      <c r="B57" s="3"/>
      <c r="C57" s="7" t="s">
        <v>381</v>
      </c>
      <c r="D57" s="4" t="s">
        <v>354</v>
      </c>
      <c r="E57" s="4" t="s">
        <v>310</v>
      </c>
      <c r="F57" s="4" t="s">
        <v>302</v>
      </c>
      <c r="G57" s="4" t="s">
        <v>346</v>
      </c>
    </row>
    <row r="58" ht="18.95" customHeight="1" spans="2:7">
      <c r="B58" s="3"/>
      <c r="C58" s="7" t="s">
        <v>382</v>
      </c>
      <c r="D58" s="4" t="s">
        <v>354</v>
      </c>
      <c r="E58" s="4" t="s">
        <v>383</v>
      </c>
      <c r="F58" s="4" t="s">
        <v>302</v>
      </c>
      <c r="G58" s="4" t="s">
        <v>384</v>
      </c>
    </row>
    <row r="59" ht="18.95" customHeight="1" spans="2:7">
      <c r="B59" s="3"/>
      <c r="C59" s="7" t="s">
        <v>385</v>
      </c>
      <c r="D59" s="4" t="s">
        <v>384</v>
      </c>
      <c r="E59" s="4" t="s">
        <v>386</v>
      </c>
      <c r="F59" s="4" t="s">
        <v>370</v>
      </c>
      <c r="G59" s="4" t="s">
        <v>387</v>
      </c>
    </row>
    <row r="60" ht="16.35" customHeight="1" spans="1:7">
      <c r="A60" s="1"/>
      <c r="B60" s="1"/>
      <c r="C60" s="1"/>
      <c r="D60" s="1"/>
      <c r="E60" s="1"/>
      <c r="F60" s="1"/>
      <c r="G60" s="1"/>
    </row>
    <row r="61" ht="64.65" customHeight="1" spans="1:7">
      <c r="A61" s="1"/>
      <c r="B61" s="2" t="s">
        <v>317</v>
      </c>
      <c r="C61" s="2"/>
      <c r="D61" s="2"/>
      <c r="E61" s="2"/>
      <c r="F61" s="2"/>
      <c r="G61" s="2"/>
    </row>
    <row r="62" ht="28.45" customHeight="1" spans="2:7">
      <c r="B62" s="3" t="s">
        <v>318</v>
      </c>
      <c r="C62" s="4" t="s">
        <v>388</v>
      </c>
      <c r="D62" s="4"/>
      <c r="E62" s="4"/>
      <c r="F62" s="5" t="s">
        <v>320</v>
      </c>
      <c r="G62" s="4" t="s">
        <v>389</v>
      </c>
    </row>
    <row r="63" ht="30.15" customHeight="1" spans="2:7">
      <c r="B63" s="3" t="s">
        <v>322</v>
      </c>
      <c r="C63" s="4" t="s">
        <v>288</v>
      </c>
      <c r="D63" s="4"/>
      <c r="E63" s="4"/>
      <c r="F63" s="5" t="s">
        <v>323</v>
      </c>
      <c r="G63" s="4" t="s">
        <v>390</v>
      </c>
    </row>
    <row r="64" ht="25.85" customHeight="1" spans="2:7">
      <c r="B64" s="3" t="s">
        <v>289</v>
      </c>
      <c r="C64" s="4" t="s">
        <v>290</v>
      </c>
      <c r="D64" s="3" t="s">
        <v>325</v>
      </c>
      <c r="E64" s="6">
        <v>100</v>
      </c>
      <c r="F64" s="3" t="s">
        <v>326</v>
      </c>
      <c r="G64" s="6">
        <v>100</v>
      </c>
    </row>
    <row r="65" ht="25.85" customHeight="1" spans="2:7">
      <c r="B65" s="3"/>
      <c r="C65" s="4"/>
      <c r="D65" s="3"/>
      <c r="E65" s="6"/>
      <c r="F65" s="3" t="s">
        <v>327</v>
      </c>
      <c r="G65" s="6"/>
    </row>
    <row r="66" ht="41.4" customHeight="1" spans="2:7">
      <c r="B66" s="3" t="s">
        <v>328</v>
      </c>
      <c r="C66" s="3" t="s">
        <v>391</v>
      </c>
      <c r="D66" s="3"/>
      <c r="E66" s="3"/>
      <c r="F66" s="3"/>
      <c r="G66" s="3"/>
    </row>
    <row r="67" ht="34" customHeight="1" spans="2:7">
      <c r="B67" s="3" t="s">
        <v>330</v>
      </c>
      <c r="C67" s="3" t="s">
        <v>392</v>
      </c>
      <c r="D67" s="3"/>
      <c r="E67" s="3"/>
      <c r="F67" s="3"/>
      <c r="G67" s="3"/>
    </row>
    <row r="68" ht="39.65" customHeight="1" spans="2:7">
      <c r="B68" s="3" t="s">
        <v>332</v>
      </c>
      <c r="C68" s="3" t="s">
        <v>393</v>
      </c>
      <c r="D68" s="3"/>
      <c r="E68" s="3"/>
      <c r="F68" s="3"/>
      <c r="G68" s="3"/>
    </row>
    <row r="69" ht="19.8" customHeight="1" spans="2:7">
      <c r="B69" s="3" t="s">
        <v>293</v>
      </c>
      <c r="C69" s="5" t="s">
        <v>294</v>
      </c>
      <c r="D69" s="5" t="s">
        <v>295</v>
      </c>
      <c r="E69" s="5" t="s">
        <v>296</v>
      </c>
      <c r="F69" s="5" t="s">
        <v>297</v>
      </c>
      <c r="G69" s="5" t="s">
        <v>298</v>
      </c>
    </row>
    <row r="70" ht="18.95" customHeight="1" spans="2:7">
      <c r="B70" s="3"/>
      <c r="C70" s="7" t="s">
        <v>378</v>
      </c>
      <c r="D70" s="4" t="s">
        <v>354</v>
      </c>
      <c r="E70" s="4" t="s">
        <v>306</v>
      </c>
      <c r="F70" s="4" t="s">
        <v>307</v>
      </c>
      <c r="G70" s="4" t="s">
        <v>343</v>
      </c>
    </row>
    <row r="71" ht="18.95" customHeight="1" spans="2:7">
      <c r="B71" s="3"/>
      <c r="C71" s="7" t="s">
        <v>381</v>
      </c>
      <c r="D71" s="4" t="s">
        <v>342</v>
      </c>
      <c r="E71" s="4" t="s">
        <v>310</v>
      </c>
      <c r="F71" s="4" t="s">
        <v>302</v>
      </c>
      <c r="G71" s="4" t="s">
        <v>313</v>
      </c>
    </row>
    <row r="72" ht="18.95" customHeight="1" spans="2:7">
      <c r="B72" s="3"/>
      <c r="C72" s="7" t="s">
        <v>358</v>
      </c>
      <c r="D72" s="4" t="s">
        <v>354</v>
      </c>
      <c r="E72" s="4" t="s">
        <v>310</v>
      </c>
      <c r="F72" s="4" t="s">
        <v>302</v>
      </c>
      <c r="G72" s="4" t="s">
        <v>313</v>
      </c>
    </row>
    <row r="73" ht="18.95" customHeight="1" spans="2:7">
      <c r="B73" s="3"/>
      <c r="C73" s="7" t="s">
        <v>394</v>
      </c>
      <c r="D73" s="4" t="s">
        <v>342</v>
      </c>
      <c r="E73" s="4" t="s">
        <v>395</v>
      </c>
      <c r="F73" s="4" t="s">
        <v>396</v>
      </c>
      <c r="G73" s="4" t="s">
        <v>372</v>
      </c>
    </row>
    <row r="74" ht="16.35" customHeight="1" spans="1:7">
      <c r="A74" s="1"/>
      <c r="B74" s="1"/>
      <c r="C74" s="1"/>
      <c r="D74" s="1"/>
      <c r="E74" s="1"/>
      <c r="F74" s="1"/>
      <c r="G74" s="1"/>
    </row>
    <row r="75" ht="64.65" customHeight="1" spans="1:7">
      <c r="A75" s="1"/>
      <c r="B75" s="2" t="s">
        <v>317</v>
      </c>
      <c r="C75" s="2"/>
      <c r="D75" s="2"/>
      <c r="E75" s="2"/>
      <c r="F75" s="2"/>
      <c r="G75" s="2"/>
    </row>
    <row r="76" ht="28.45" customHeight="1" spans="2:7">
      <c r="B76" s="3" t="s">
        <v>318</v>
      </c>
      <c r="C76" s="4" t="s">
        <v>397</v>
      </c>
      <c r="D76" s="4"/>
      <c r="E76" s="4"/>
      <c r="F76" s="5" t="s">
        <v>320</v>
      </c>
      <c r="G76" s="4" t="s">
        <v>398</v>
      </c>
    </row>
    <row r="77" ht="30.15" customHeight="1" spans="2:7">
      <c r="B77" s="3" t="s">
        <v>322</v>
      </c>
      <c r="C77" s="4" t="s">
        <v>288</v>
      </c>
      <c r="D77" s="4"/>
      <c r="E77" s="4"/>
      <c r="F77" s="5" t="s">
        <v>323</v>
      </c>
      <c r="G77" s="4" t="s">
        <v>324</v>
      </c>
    </row>
    <row r="78" ht="25.85" customHeight="1" spans="2:7">
      <c r="B78" s="3" t="s">
        <v>289</v>
      </c>
      <c r="C78" s="4" t="s">
        <v>290</v>
      </c>
      <c r="D78" s="3" t="s">
        <v>325</v>
      </c>
      <c r="E78" s="6">
        <v>40</v>
      </c>
      <c r="F78" s="3" t="s">
        <v>326</v>
      </c>
      <c r="G78" s="6">
        <v>40</v>
      </c>
    </row>
    <row r="79" ht="25.85" customHeight="1" spans="2:7">
      <c r="B79" s="3"/>
      <c r="C79" s="4"/>
      <c r="D79" s="3"/>
      <c r="E79" s="6"/>
      <c r="F79" s="3" t="s">
        <v>327</v>
      </c>
      <c r="G79" s="6"/>
    </row>
    <row r="80" ht="41.4" customHeight="1" spans="2:7">
      <c r="B80" s="3" t="s">
        <v>328</v>
      </c>
      <c r="C80" s="3" t="s">
        <v>399</v>
      </c>
      <c r="D80" s="3"/>
      <c r="E80" s="3"/>
      <c r="F80" s="3"/>
      <c r="G80" s="3"/>
    </row>
    <row r="81" ht="36" customHeight="1" spans="2:7">
      <c r="B81" s="3" t="s">
        <v>330</v>
      </c>
      <c r="C81" s="3" t="s">
        <v>400</v>
      </c>
      <c r="D81" s="3"/>
      <c r="E81" s="3"/>
      <c r="F81" s="3"/>
      <c r="G81" s="3"/>
    </row>
    <row r="82" ht="39.65" customHeight="1" spans="2:7">
      <c r="B82" s="3" t="s">
        <v>332</v>
      </c>
      <c r="C82" s="3" t="s">
        <v>401</v>
      </c>
      <c r="D82" s="3"/>
      <c r="E82" s="3"/>
      <c r="F82" s="3"/>
      <c r="G82" s="3"/>
    </row>
    <row r="83" ht="19.8" customHeight="1" spans="2:7">
      <c r="B83" s="3" t="s">
        <v>293</v>
      </c>
      <c r="C83" s="5" t="s">
        <v>294</v>
      </c>
      <c r="D83" s="5" t="s">
        <v>295</v>
      </c>
      <c r="E83" s="5" t="s">
        <v>296</v>
      </c>
      <c r="F83" s="5" t="s">
        <v>297</v>
      </c>
      <c r="G83" s="5" t="s">
        <v>298</v>
      </c>
    </row>
    <row r="84" ht="18.95" customHeight="1" spans="2:7">
      <c r="B84" s="3"/>
      <c r="C84" s="7" t="s">
        <v>378</v>
      </c>
      <c r="D84" s="4" t="s">
        <v>354</v>
      </c>
      <c r="E84" s="4" t="s">
        <v>306</v>
      </c>
      <c r="F84" s="4" t="s">
        <v>307</v>
      </c>
      <c r="G84" s="4" t="s">
        <v>343</v>
      </c>
    </row>
    <row r="85" ht="18.95" customHeight="1" spans="2:7">
      <c r="B85" s="3" t="s">
        <v>293</v>
      </c>
      <c r="C85" s="7" t="s">
        <v>381</v>
      </c>
      <c r="D85" s="4" t="s">
        <v>342</v>
      </c>
      <c r="E85" s="4" t="s">
        <v>310</v>
      </c>
      <c r="F85" s="4" t="s">
        <v>302</v>
      </c>
      <c r="G85" s="4" t="s">
        <v>313</v>
      </c>
    </row>
    <row r="86" ht="18.95" customHeight="1" spans="2:7">
      <c r="B86" s="3"/>
      <c r="C86" s="7" t="s">
        <v>358</v>
      </c>
      <c r="D86" s="4" t="s">
        <v>354</v>
      </c>
      <c r="E86" s="4" t="s">
        <v>310</v>
      </c>
      <c r="F86" s="4" t="s">
        <v>302</v>
      </c>
      <c r="G86" s="4" t="s">
        <v>313</v>
      </c>
    </row>
    <row r="87" ht="18.95" customHeight="1" spans="2:7">
      <c r="B87" s="3"/>
      <c r="C87" s="7" t="s">
        <v>394</v>
      </c>
      <c r="D87" s="4" t="s">
        <v>342</v>
      </c>
      <c r="E87" s="4" t="s">
        <v>395</v>
      </c>
      <c r="F87" s="4" t="s">
        <v>396</v>
      </c>
      <c r="G87" s="4" t="s">
        <v>402</v>
      </c>
    </row>
    <row r="88" ht="16.35" customHeight="1" spans="1:7">
      <c r="A88" s="1"/>
      <c r="B88" s="1"/>
      <c r="C88" s="1"/>
      <c r="D88" s="1"/>
      <c r="E88" s="1"/>
      <c r="F88" s="1"/>
      <c r="G88" s="1"/>
    </row>
    <row r="89" ht="64.65" customHeight="1" spans="1:7">
      <c r="A89" s="1"/>
      <c r="B89" s="2" t="s">
        <v>317</v>
      </c>
      <c r="C89" s="2"/>
      <c r="D89" s="2"/>
      <c r="E89" s="2"/>
      <c r="F89" s="2"/>
      <c r="G89" s="2"/>
    </row>
    <row r="90" ht="28.45" customHeight="1" spans="2:7">
      <c r="B90" s="3" t="s">
        <v>318</v>
      </c>
      <c r="C90" s="4" t="s">
        <v>403</v>
      </c>
      <c r="D90" s="4"/>
      <c r="E90" s="4"/>
      <c r="F90" s="5" t="s">
        <v>320</v>
      </c>
      <c r="G90" s="4" t="s">
        <v>404</v>
      </c>
    </row>
    <row r="91" ht="30.15" customHeight="1" spans="2:7">
      <c r="B91" s="3" t="s">
        <v>322</v>
      </c>
      <c r="C91" s="4" t="s">
        <v>288</v>
      </c>
      <c r="D91" s="4"/>
      <c r="E91" s="4"/>
      <c r="F91" s="5" t="s">
        <v>323</v>
      </c>
      <c r="G91" s="4" t="s">
        <v>324</v>
      </c>
    </row>
    <row r="92" ht="25.85" customHeight="1" spans="2:7">
      <c r="B92" s="3" t="s">
        <v>289</v>
      </c>
      <c r="C92" s="4" t="s">
        <v>290</v>
      </c>
      <c r="D92" s="3" t="s">
        <v>325</v>
      </c>
      <c r="E92" s="6">
        <v>6.1</v>
      </c>
      <c r="F92" s="3" t="s">
        <v>326</v>
      </c>
      <c r="G92" s="6">
        <v>6.1</v>
      </c>
    </row>
    <row r="93" ht="25.85" customHeight="1" spans="2:7">
      <c r="B93" s="3"/>
      <c r="C93" s="4"/>
      <c r="D93" s="3"/>
      <c r="E93" s="6"/>
      <c r="F93" s="3" t="s">
        <v>327</v>
      </c>
      <c r="G93" s="6"/>
    </row>
    <row r="94" ht="41.4" customHeight="1" spans="2:7">
      <c r="B94" s="3" t="s">
        <v>328</v>
      </c>
      <c r="C94" s="3" t="s">
        <v>405</v>
      </c>
      <c r="D94" s="3"/>
      <c r="E94" s="3"/>
      <c r="F94" s="3"/>
      <c r="G94" s="3"/>
    </row>
    <row r="95" ht="52" customHeight="1" spans="2:7">
      <c r="B95" s="3" t="s">
        <v>330</v>
      </c>
      <c r="C95" s="3" t="s">
        <v>406</v>
      </c>
      <c r="D95" s="3"/>
      <c r="E95" s="3"/>
      <c r="F95" s="3"/>
      <c r="G95" s="3"/>
    </row>
    <row r="96" ht="39.65" customHeight="1" spans="2:7">
      <c r="B96" s="3" t="s">
        <v>332</v>
      </c>
      <c r="C96" s="3" t="s">
        <v>407</v>
      </c>
      <c r="D96" s="3"/>
      <c r="E96" s="3"/>
      <c r="F96" s="3"/>
      <c r="G96" s="3"/>
    </row>
    <row r="97" ht="19.8" customHeight="1" spans="2:7">
      <c r="B97" s="3" t="s">
        <v>293</v>
      </c>
      <c r="C97" s="5" t="s">
        <v>294</v>
      </c>
      <c r="D97" s="5" t="s">
        <v>295</v>
      </c>
      <c r="E97" s="5" t="s">
        <v>296</v>
      </c>
      <c r="F97" s="5" t="s">
        <v>297</v>
      </c>
      <c r="G97" s="5" t="s">
        <v>298</v>
      </c>
    </row>
    <row r="98" ht="18.95" customHeight="1" spans="2:7">
      <c r="B98" s="3"/>
      <c r="C98" s="7" t="s">
        <v>368</v>
      </c>
      <c r="D98" s="4" t="s">
        <v>342</v>
      </c>
      <c r="E98" s="4" t="s">
        <v>310</v>
      </c>
      <c r="F98" s="4" t="s">
        <v>302</v>
      </c>
      <c r="G98" s="4" t="s">
        <v>346</v>
      </c>
    </row>
    <row r="99" ht="18.95" customHeight="1" spans="2:7">
      <c r="B99" s="3"/>
      <c r="C99" s="7" t="s">
        <v>381</v>
      </c>
      <c r="D99" s="4" t="s">
        <v>354</v>
      </c>
      <c r="E99" s="4" t="s">
        <v>310</v>
      </c>
      <c r="F99" s="4" t="s">
        <v>370</v>
      </c>
      <c r="G99" s="4" t="s">
        <v>372</v>
      </c>
    </row>
    <row r="100" ht="18.95" customHeight="1" spans="2:7">
      <c r="B100" s="3"/>
      <c r="C100" s="7" t="s">
        <v>408</v>
      </c>
      <c r="D100" s="4" t="s">
        <v>354</v>
      </c>
      <c r="E100" s="4" t="s">
        <v>310</v>
      </c>
      <c r="F100" s="4" t="s">
        <v>307</v>
      </c>
      <c r="G100" s="4" t="s">
        <v>409</v>
      </c>
    </row>
    <row r="101" ht="18.95" customHeight="1" spans="2:7">
      <c r="B101" s="3"/>
      <c r="C101" s="7" t="s">
        <v>410</v>
      </c>
      <c r="D101" s="4" t="s">
        <v>342</v>
      </c>
      <c r="E101" s="4" t="s">
        <v>383</v>
      </c>
      <c r="F101" s="4" t="s">
        <v>370</v>
      </c>
      <c r="G101" s="4" t="s">
        <v>355</v>
      </c>
    </row>
    <row r="102" ht="16.35" customHeight="1" spans="1:7">
      <c r="A102" s="1"/>
      <c r="B102" s="1"/>
      <c r="C102" s="1"/>
      <c r="D102" s="1"/>
      <c r="E102" s="1"/>
      <c r="F102" s="1"/>
      <c r="G102" s="1"/>
    </row>
    <row r="103" ht="64.65" customHeight="1" spans="1:7">
      <c r="A103" s="1"/>
      <c r="B103" s="2" t="s">
        <v>317</v>
      </c>
      <c r="C103" s="2"/>
      <c r="D103" s="2"/>
      <c r="E103" s="2"/>
      <c r="F103" s="2"/>
      <c r="G103" s="2"/>
    </row>
    <row r="104" ht="28.45" customHeight="1" spans="2:7">
      <c r="B104" s="3" t="s">
        <v>318</v>
      </c>
      <c r="C104" s="4" t="s">
        <v>411</v>
      </c>
      <c r="D104" s="4"/>
      <c r="E104" s="4"/>
      <c r="F104" s="5" t="s">
        <v>320</v>
      </c>
      <c r="G104" s="4" t="s">
        <v>412</v>
      </c>
    </row>
    <row r="105" ht="30.15" customHeight="1" spans="2:7">
      <c r="B105" s="3" t="s">
        <v>322</v>
      </c>
      <c r="C105" s="4" t="s">
        <v>288</v>
      </c>
      <c r="D105" s="4"/>
      <c r="E105" s="4"/>
      <c r="F105" s="5" t="s">
        <v>323</v>
      </c>
      <c r="G105" s="4" t="s">
        <v>324</v>
      </c>
    </row>
    <row r="106" ht="25.85" customHeight="1" spans="2:7">
      <c r="B106" s="3" t="s">
        <v>289</v>
      </c>
      <c r="C106" s="4" t="s">
        <v>290</v>
      </c>
      <c r="D106" s="3" t="s">
        <v>325</v>
      </c>
      <c r="E106" s="6">
        <v>7</v>
      </c>
      <c r="F106" s="3" t="s">
        <v>326</v>
      </c>
      <c r="G106" s="6">
        <v>7</v>
      </c>
    </row>
    <row r="107" ht="25.85" customHeight="1" spans="2:7">
      <c r="B107" s="3" t="s">
        <v>289</v>
      </c>
      <c r="C107" s="4" t="s">
        <v>290</v>
      </c>
      <c r="D107" s="3" t="s">
        <v>325</v>
      </c>
      <c r="E107" s="6">
        <v>7</v>
      </c>
      <c r="F107" s="3" t="s">
        <v>327</v>
      </c>
      <c r="G107" s="6"/>
    </row>
    <row r="108" ht="41.4" customHeight="1" spans="2:7">
      <c r="B108" s="3" t="s">
        <v>328</v>
      </c>
      <c r="C108" s="3" t="s">
        <v>413</v>
      </c>
      <c r="D108" s="3"/>
      <c r="E108" s="3"/>
      <c r="F108" s="3"/>
      <c r="G108" s="3"/>
    </row>
    <row r="109" ht="62" customHeight="1" spans="2:7">
      <c r="B109" s="3" t="s">
        <v>330</v>
      </c>
      <c r="C109" s="3" t="s">
        <v>414</v>
      </c>
      <c r="D109" s="3"/>
      <c r="E109" s="3"/>
      <c r="F109" s="3"/>
      <c r="G109" s="3"/>
    </row>
    <row r="110" ht="39.65" customHeight="1" spans="2:7">
      <c r="B110" s="3" t="s">
        <v>332</v>
      </c>
      <c r="C110" s="3" t="s">
        <v>415</v>
      </c>
      <c r="D110" s="3"/>
      <c r="E110" s="3"/>
      <c r="F110" s="3"/>
      <c r="G110" s="3"/>
    </row>
    <row r="111" ht="19.8" customHeight="1" spans="2:7">
      <c r="B111" s="3" t="s">
        <v>293</v>
      </c>
      <c r="C111" s="5" t="s">
        <v>294</v>
      </c>
      <c r="D111" s="5" t="s">
        <v>295</v>
      </c>
      <c r="E111" s="5" t="s">
        <v>296</v>
      </c>
      <c r="F111" s="5" t="s">
        <v>297</v>
      </c>
      <c r="G111" s="5" t="s">
        <v>298</v>
      </c>
    </row>
    <row r="112" ht="18.95" customHeight="1" spans="2:7">
      <c r="B112" s="3"/>
      <c r="C112" s="7" t="s">
        <v>416</v>
      </c>
      <c r="D112" s="4" t="s">
        <v>335</v>
      </c>
      <c r="E112" s="4" t="s">
        <v>310</v>
      </c>
      <c r="F112" s="4" t="s">
        <v>302</v>
      </c>
      <c r="G112" s="4" t="s">
        <v>313</v>
      </c>
    </row>
    <row r="113" ht="18.95" customHeight="1" spans="2:7">
      <c r="B113" s="3"/>
      <c r="C113" s="7" t="s">
        <v>417</v>
      </c>
      <c r="D113" s="4" t="s">
        <v>345</v>
      </c>
      <c r="E113" s="4" t="s">
        <v>310</v>
      </c>
      <c r="F113" s="4" t="s">
        <v>302</v>
      </c>
      <c r="G113" s="4" t="s">
        <v>346</v>
      </c>
    </row>
    <row r="114" ht="18.95" customHeight="1" spans="2:7">
      <c r="B114" s="3"/>
      <c r="C114" s="7" t="s">
        <v>418</v>
      </c>
      <c r="D114" s="4" t="s">
        <v>354</v>
      </c>
      <c r="E114" s="4" t="s">
        <v>310</v>
      </c>
      <c r="F114" s="4" t="s">
        <v>370</v>
      </c>
      <c r="G114" s="4" t="s">
        <v>372</v>
      </c>
    </row>
    <row r="115" ht="18.95" customHeight="1" spans="2:7">
      <c r="B115" s="3"/>
      <c r="C115" s="7" t="s">
        <v>419</v>
      </c>
      <c r="D115" s="4" t="s">
        <v>345</v>
      </c>
      <c r="E115" s="4" t="s">
        <v>420</v>
      </c>
      <c r="F115" s="4" t="s">
        <v>396</v>
      </c>
      <c r="G115" s="4" t="s">
        <v>421</v>
      </c>
    </row>
    <row r="116" ht="16.35" customHeight="1" spans="1:7">
      <c r="A116" s="1"/>
      <c r="B116" s="1"/>
      <c r="C116" s="1"/>
      <c r="D116" s="1"/>
      <c r="E116" s="1"/>
      <c r="F116" s="1"/>
      <c r="G116" s="1"/>
    </row>
    <row r="117" ht="64.65" customHeight="1" spans="1:7">
      <c r="A117" s="1"/>
      <c r="B117" s="2" t="s">
        <v>317</v>
      </c>
      <c r="C117" s="2"/>
      <c r="D117" s="2"/>
      <c r="E117" s="2"/>
      <c r="F117" s="2"/>
      <c r="G117" s="2"/>
    </row>
    <row r="118" ht="28.45" customHeight="1" spans="2:7">
      <c r="B118" s="3" t="s">
        <v>318</v>
      </c>
      <c r="C118" s="4" t="s">
        <v>422</v>
      </c>
      <c r="D118" s="4"/>
      <c r="E118" s="4"/>
      <c r="F118" s="5" t="s">
        <v>320</v>
      </c>
      <c r="G118" s="4" t="s">
        <v>423</v>
      </c>
    </row>
    <row r="119" ht="30.15" customHeight="1" spans="2:7">
      <c r="B119" s="3" t="s">
        <v>322</v>
      </c>
      <c r="C119" s="4" t="s">
        <v>288</v>
      </c>
      <c r="D119" s="4"/>
      <c r="E119" s="4"/>
      <c r="F119" s="5" t="s">
        <v>323</v>
      </c>
      <c r="G119" s="4" t="s">
        <v>324</v>
      </c>
    </row>
    <row r="120" ht="25.85" customHeight="1" spans="2:7">
      <c r="B120" s="3" t="s">
        <v>289</v>
      </c>
      <c r="C120" s="4" t="s">
        <v>290</v>
      </c>
      <c r="D120" s="3" t="s">
        <v>325</v>
      </c>
      <c r="E120" s="6">
        <v>40</v>
      </c>
      <c r="F120" s="3" t="s">
        <v>326</v>
      </c>
      <c r="G120" s="6">
        <v>40</v>
      </c>
    </row>
    <row r="121" ht="25.85" customHeight="1" spans="2:7">
      <c r="B121" s="3"/>
      <c r="C121" s="4"/>
      <c r="D121" s="3"/>
      <c r="E121" s="6"/>
      <c r="F121" s="3" t="s">
        <v>327</v>
      </c>
      <c r="G121" s="6"/>
    </row>
    <row r="122" ht="41.4" customHeight="1" spans="2:7">
      <c r="B122" s="3" t="s">
        <v>328</v>
      </c>
      <c r="C122" s="3" t="s">
        <v>424</v>
      </c>
      <c r="D122" s="3"/>
      <c r="E122" s="3"/>
      <c r="F122" s="3"/>
      <c r="G122" s="3"/>
    </row>
    <row r="123" ht="49" customHeight="1" spans="2:7">
      <c r="B123" s="3" t="s">
        <v>330</v>
      </c>
      <c r="C123" s="3" t="s">
        <v>425</v>
      </c>
      <c r="D123" s="3"/>
      <c r="E123" s="3"/>
      <c r="F123" s="3"/>
      <c r="G123" s="3"/>
    </row>
    <row r="124" ht="45" customHeight="1" spans="2:7">
      <c r="B124" s="3" t="s">
        <v>332</v>
      </c>
      <c r="C124" s="3" t="s">
        <v>426</v>
      </c>
      <c r="D124" s="3"/>
      <c r="E124" s="3"/>
      <c r="F124" s="3"/>
      <c r="G124" s="3"/>
    </row>
    <row r="125" ht="19.8" customHeight="1" spans="2:7">
      <c r="B125" s="3" t="s">
        <v>293</v>
      </c>
      <c r="C125" s="5" t="s">
        <v>294</v>
      </c>
      <c r="D125" s="5" t="s">
        <v>295</v>
      </c>
      <c r="E125" s="5" t="s">
        <v>296</v>
      </c>
      <c r="F125" s="5" t="s">
        <v>297</v>
      </c>
      <c r="G125" s="5" t="s">
        <v>298</v>
      </c>
    </row>
    <row r="126" ht="18.95" customHeight="1" spans="2:7">
      <c r="B126" s="3"/>
      <c r="C126" s="7" t="s">
        <v>427</v>
      </c>
      <c r="D126" s="4" t="s">
        <v>335</v>
      </c>
      <c r="E126" s="4" t="s">
        <v>310</v>
      </c>
      <c r="F126" s="4" t="s">
        <v>302</v>
      </c>
      <c r="G126" s="4" t="s">
        <v>313</v>
      </c>
    </row>
    <row r="127" ht="18.95" customHeight="1" spans="2:7">
      <c r="B127" s="3"/>
      <c r="C127" s="7" t="s">
        <v>368</v>
      </c>
      <c r="D127" s="4" t="s">
        <v>342</v>
      </c>
      <c r="E127" s="4" t="s">
        <v>310</v>
      </c>
      <c r="F127" s="4" t="s">
        <v>302</v>
      </c>
      <c r="G127" s="4" t="s">
        <v>346</v>
      </c>
    </row>
    <row r="128" ht="18.95" customHeight="1" spans="2:7">
      <c r="B128" s="3"/>
      <c r="C128" s="7" t="s">
        <v>428</v>
      </c>
      <c r="D128" s="4" t="s">
        <v>354</v>
      </c>
      <c r="E128" s="4" t="s">
        <v>383</v>
      </c>
      <c r="F128" s="4" t="s">
        <v>370</v>
      </c>
      <c r="G128" s="4" t="s">
        <v>429</v>
      </c>
    </row>
    <row r="129" ht="18.95" customHeight="1" spans="2:7">
      <c r="B129" s="3" t="s">
        <v>293</v>
      </c>
      <c r="C129" s="7" t="s">
        <v>430</v>
      </c>
      <c r="D129" s="4" t="s">
        <v>384</v>
      </c>
      <c r="E129" s="4" t="s">
        <v>383</v>
      </c>
      <c r="F129" s="4" t="s">
        <v>370</v>
      </c>
      <c r="G129" s="4" t="s">
        <v>431</v>
      </c>
    </row>
    <row r="130" ht="18.95" customHeight="1" spans="2:7">
      <c r="B130" s="3"/>
      <c r="C130" s="7" t="s">
        <v>432</v>
      </c>
      <c r="D130" s="4" t="s">
        <v>384</v>
      </c>
      <c r="E130" s="4" t="s">
        <v>383</v>
      </c>
      <c r="F130" s="4" t="s">
        <v>370</v>
      </c>
      <c r="G130" s="4" t="s">
        <v>431</v>
      </c>
    </row>
    <row r="131" ht="18.95" customHeight="1" spans="2:7">
      <c r="B131" s="3"/>
      <c r="C131" s="7" t="s">
        <v>433</v>
      </c>
      <c r="D131" s="4" t="s">
        <v>342</v>
      </c>
      <c r="E131" s="4"/>
      <c r="F131" s="4" t="s">
        <v>307</v>
      </c>
      <c r="G131" s="4" t="s">
        <v>409</v>
      </c>
    </row>
    <row r="132" ht="16.35" customHeight="1" spans="1:7">
      <c r="A132" s="1"/>
      <c r="B132" s="1"/>
      <c r="C132" s="1"/>
      <c r="D132" s="1"/>
      <c r="E132" s="1"/>
      <c r="F132" s="1"/>
      <c r="G132" s="1"/>
    </row>
    <row r="133" ht="64.65" customHeight="1" spans="1:7">
      <c r="A133" s="1"/>
      <c r="B133" s="2" t="s">
        <v>317</v>
      </c>
      <c r="C133" s="2"/>
      <c r="D133" s="2"/>
      <c r="E133" s="2"/>
      <c r="F133" s="2"/>
      <c r="G133" s="2"/>
    </row>
    <row r="134" ht="28.45" customHeight="1" spans="2:7">
      <c r="B134" s="3" t="s">
        <v>318</v>
      </c>
      <c r="C134" s="4" t="s">
        <v>434</v>
      </c>
      <c r="D134" s="4"/>
      <c r="E134" s="4"/>
      <c r="F134" s="5" t="s">
        <v>320</v>
      </c>
      <c r="G134" s="4" t="s">
        <v>435</v>
      </c>
    </row>
    <row r="135" ht="30.15" customHeight="1" spans="2:7">
      <c r="B135" s="3" t="s">
        <v>322</v>
      </c>
      <c r="C135" s="4" t="s">
        <v>288</v>
      </c>
      <c r="D135" s="4"/>
      <c r="E135" s="4"/>
      <c r="F135" s="5" t="s">
        <v>323</v>
      </c>
      <c r="G135" s="4" t="s">
        <v>324</v>
      </c>
    </row>
    <row r="136" ht="25.85" customHeight="1" spans="2:7">
      <c r="B136" s="3" t="s">
        <v>289</v>
      </c>
      <c r="C136" s="4" t="s">
        <v>290</v>
      </c>
      <c r="D136" s="3" t="s">
        <v>325</v>
      </c>
      <c r="E136" s="6">
        <v>10.33</v>
      </c>
      <c r="F136" s="3" t="s">
        <v>326</v>
      </c>
      <c r="G136" s="6">
        <v>10.33</v>
      </c>
    </row>
    <row r="137" ht="25.85" customHeight="1" spans="2:7">
      <c r="B137" s="3"/>
      <c r="C137" s="4"/>
      <c r="D137" s="3"/>
      <c r="E137" s="6"/>
      <c r="F137" s="3" t="s">
        <v>327</v>
      </c>
      <c r="G137" s="6"/>
    </row>
    <row r="138" ht="76.75" customHeight="1" spans="2:7">
      <c r="B138" s="3" t="s">
        <v>328</v>
      </c>
      <c r="C138" s="3" t="s">
        <v>436</v>
      </c>
      <c r="D138" s="3"/>
      <c r="E138" s="3"/>
      <c r="F138" s="3"/>
      <c r="G138" s="3"/>
    </row>
    <row r="139" ht="138" customHeight="1" spans="2:7">
      <c r="B139" s="3" t="s">
        <v>330</v>
      </c>
      <c r="C139" s="3" t="s">
        <v>437</v>
      </c>
      <c r="D139" s="3"/>
      <c r="E139" s="3"/>
      <c r="F139" s="3"/>
      <c r="G139" s="3"/>
    </row>
    <row r="140" ht="43" customHeight="1" spans="2:7">
      <c r="B140" s="3" t="s">
        <v>332</v>
      </c>
      <c r="C140" s="3" t="s">
        <v>438</v>
      </c>
      <c r="D140" s="3"/>
      <c r="E140" s="3"/>
      <c r="F140" s="3"/>
      <c r="G140" s="3"/>
    </row>
    <row r="141" ht="19.8" customHeight="1" spans="2:7">
      <c r="B141" s="3" t="s">
        <v>293</v>
      </c>
      <c r="C141" s="5" t="s">
        <v>294</v>
      </c>
      <c r="D141" s="5" t="s">
        <v>295</v>
      </c>
      <c r="E141" s="5" t="s">
        <v>296</v>
      </c>
      <c r="F141" s="5" t="s">
        <v>297</v>
      </c>
      <c r="G141" s="5" t="s">
        <v>298</v>
      </c>
    </row>
    <row r="142" ht="18.95" customHeight="1" spans="2:7">
      <c r="B142" s="3"/>
      <c r="C142" s="7" t="s">
        <v>439</v>
      </c>
      <c r="D142" s="4" t="s">
        <v>342</v>
      </c>
      <c r="E142" s="4" t="s">
        <v>310</v>
      </c>
      <c r="F142" s="4" t="s">
        <v>302</v>
      </c>
      <c r="G142" s="4" t="s">
        <v>313</v>
      </c>
    </row>
    <row r="143" ht="18.95" customHeight="1" spans="2:7">
      <c r="B143" s="3"/>
      <c r="C143" s="7" t="s">
        <v>440</v>
      </c>
      <c r="D143" s="4" t="s">
        <v>354</v>
      </c>
      <c r="E143" s="4" t="s">
        <v>310</v>
      </c>
      <c r="F143" s="4" t="s">
        <v>302</v>
      </c>
      <c r="G143" s="4" t="s">
        <v>313</v>
      </c>
    </row>
    <row r="144" ht="18.95" customHeight="1" spans="2:7">
      <c r="B144" s="3"/>
      <c r="C144" s="7" t="s">
        <v>441</v>
      </c>
      <c r="D144" s="4" t="s">
        <v>342</v>
      </c>
      <c r="E144" s="4" t="s">
        <v>310</v>
      </c>
      <c r="F144" s="4" t="s">
        <v>302</v>
      </c>
      <c r="G144" s="4" t="s">
        <v>313</v>
      </c>
    </row>
    <row r="145" ht="18.95" customHeight="1" spans="2:7">
      <c r="B145" s="3"/>
      <c r="C145" s="7" t="s">
        <v>442</v>
      </c>
      <c r="D145" s="4" t="s">
        <v>354</v>
      </c>
      <c r="E145" s="4" t="s">
        <v>310</v>
      </c>
      <c r="F145" s="4" t="s">
        <v>396</v>
      </c>
      <c r="G145" s="4" t="s">
        <v>384</v>
      </c>
    </row>
  </sheetData>
  <mergeCells count="110">
    <mergeCell ref="B2:G2"/>
    <mergeCell ref="C3:E3"/>
    <mergeCell ref="C4:E4"/>
    <mergeCell ref="C7:G7"/>
    <mergeCell ref="C8:G8"/>
    <mergeCell ref="C9:G9"/>
    <mergeCell ref="B17:G17"/>
    <mergeCell ref="C18:E18"/>
    <mergeCell ref="C19:E19"/>
    <mergeCell ref="C22:G22"/>
    <mergeCell ref="C23:G23"/>
    <mergeCell ref="C24:G24"/>
    <mergeCell ref="B31:G31"/>
    <mergeCell ref="C32:E32"/>
    <mergeCell ref="C33:E33"/>
    <mergeCell ref="C36:G36"/>
    <mergeCell ref="C37:G37"/>
    <mergeCell ref="C38:G38"/>
    <mergeCell ref="B46:G46"/>
    <mergeCell ref="C47:E47"/>
    <mergeCell ref="C48:E48"/>
    <mergeCell ref="C51:G51"/>
    <mergeCell ref="C52:G52"/>
    <mergeCell ref="C53:G53"/>
    <mergeCell ref="B61:G61"/>
    <mergeCell ref="C62:E62"/>
    <mergeCell ref="C63:E63"/>
    <mergeCell ref="C66:G66"/>
    <mergeCell ref="C67:G67"/>
    <mergeCell ref="C68:G68"/>
    <mergeCell ref="B75:G75"/>
    <mergeCell ref="C76:E76"/>
    <mergeCell ref="C77:E77"/>
    <mergeCell ref="C80:G80"/>
    <mergeCell ref="C81:G81"/>
    <mergeCell ref="C82:G82"/>
    <mergeCell ref="B89:G89"/>
    <mergeCell ref="C90:E90"/>
    <mergeCell ref="C91:E91"/>
    <mergeCell ref="C94:G94"/>
    <mergeCell ref="C95:G95"/>
    <mergeCell ref="C96:G96"/>
    <mergeCell ref="B103:G103"/>
    <mergeCell ref="C104:E104"/>
    <mergeCell ref="C105:E105"/>
    <mergeCell ref="C108:G108"/>
    <mergeCell ref="C109:G109"/>
    <mergeCell ref="C110:G110"/>
    <mergeCell ref="B117:G117"/>
    <mergeCell ref="C118:E118"/>
    <mergeCell ref="C119:E119"/>
    <mergeCell ref="C122:G122"/>
    <mergeCell ref="C123:G123"/>
    <mergeCell ref="C124:G124"/>
    <mergeCell ref="B133:G133"/>
    <mergeCell ref="C134:E134"/>
    <mergeCell ref="C135:E135"/>
    <mergeCell ref="C138:G138"/>
    <mergeCell ref="C139:G139"/>
    <mergeCell ref="C140:G140"/>
    <mergeCell ref="B5:B6"/>
    <mergeCell ref="B10:B15"/>
    <mergeCell ref="B20:B21"/>
    <mergeCell ref="B25:B26"/>
    <mergeCell ref="B27:B29"/>
    <mergeCell ref="B34:B35"/>
    <mergeCell ref="B39:B41"/>
    <mergeCell ref="B42:B44"/>
    <mergeCell ref="B49:B50"/>
    <mergeCell ref="B54:B59"/>
    <mergeCell ref="B64:B65"/>
    <mergeCell ref="B69:B73"/>
    <mergeCell ref="B78:B79"/>
    <mergeCell ref="B83:B84"/>
    <mergeCell ref="B85:B87"/>
    <mergeCell ref="B92:B93"/>
    <mergeCell ref="B97:B101"/>
    <mergeCell ref="B111:B115"/>
    <mergeCell ref="B120:B121"/>
    <mergeCell ref="B125:B128"/>
    <mergeCell ref="B129:B131"/>
    <mergeCell ref="B136:B137"/>
    <mergeCell ref="B141:B145"/>
    <mergeCell ref="C5:C6"/>
    <mergeCell ref="C20:C21"/>
    <mergeCell ref="C34:C35"/>
    <mergeCell ref="C49:C50"/>
    <mergeCell ref="C64:C65"/>
    <mergeCell ref="C78:C79"/>
    <mergeCell ref="C92:C93"/>
    <mergeCell ref="C120:C121"/>
    <mergeCell ref="C136:C137"/>
    <mergeCell ref="D5:D6"/>
    <mergeCell ref="D20:D21"/>
    <mergeCell ref="D34:D35"/>
    <mergeCell ref="D49:D50"/>
    <mergeCell ref="D64:D65"/>
    <mergeCell ref="D78:D79"/>
    <mergeCell ref="D92:D93"/>
    <mergeCell ref="D120:D121"/>
    <mergeCell ref="D136:D137"/>
    <mergeCell ref="E5:E6"/>
    <mergeCell ref="E20:E21"/>
    <mergeCell ref="E34:E35"/>
    <mergeCell ref="E49:E50"/>
    <mergeCell ref="E64:E65"/>
    <mergeCell ref="E78:E79"/>
    <mergeCell ref="E92:E93"/>
    <mergeCell ref="E120:E121"/>
    <mergeCell ref="E136:E137"/>
  </mergeCells>
  <printOptions horizontalCentered="1"/>
  <pageMargins left="0.751388888888889" right="0.751388888888889" top="0.267361111111111" bottom="0.267361111111111"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C6" sqref="C6"/>
    </sheetView>
  </sheetViews>
  <sheetFormatPr defaultColWidth="10" defaultRowHeight="14.4" outlineLevelCol="7"/>
  <cols>
    <col min="1" max="1" width="0.268518518518519" customWidth="1"/>
    <col min="2" max="2" width="23.4722222222222" customWidth="1"/>
    <col min="3" max="3" width="17.2314814814815" customWidth="1"/>
    <col min="4" max="4" width="25.7777777777778" customWidth="1"/>
    <col min="5" max="5" width="17.1018518518519" customWidth="1"/>
    <col min="6" max="6" width="16.287037037037" customWidth="1"/>
    <col min="7" max="7" width="15.6018518518519" customWidth="1"/>
    <col min="8" max="8" width="16.4166666666667" customWidth="1"/>
    <col min="9" max="12" width="9.76851851851852" customWidth="1"/>
  </cols>
  <sheetData>
    <row r="1" s="10" customFormat="1" ht="19.2" spans="1:2">
      <c r="A1" s="11"/>
      <c r="B1" s="12" t="s">
        <v>5</v>
      </c>
    </row>
    <row r="2" ht="40.5" customHeight="1" spans="2:8">
      <c r="B2" s="21" t="s">
        <v>6</v>
      </c>
      <c r="C2" s="21"/>
      <c r="D2" s="21"/>
      <c r="E2" s="21"/>
      <c r="F2" s="21"/>
      <c r="G2" s="21"/>
      <c r="H2" s="21"/>
    </row>
    <row r="3" ht="27.6" customHeight="1" spans="2:8">
      <c r="B3" s="14" t="s">
        <v>7</v>
      </c>
      <c r="C3" s="14"/>
      <c r="D3" s="14"/>
      <c r="H3" s="37" t="s">
        <v>8</v>
      </c>
    </row>
    <row r="4" ht="43.1" customHeight="1" spans="2:8">
      <c r="B4" s="24" t="s">
        <v>9</v>
      </c>
      <c r="C4" s="24"/>
      <c r="D4" s="24" t="s">
        <v>10</v>
      </c>
      <c r="E4" s="24"/>
      <c r="F4" s="24"/>
      <c r="G4" s="24"/>
      <c r="H4" s="24"/>
    </row>
    <row r="5" ht="43.1" customHeight="1" spans="2:8">
      <c r="B5" s="38" t="s">
        <v>11</v>
      </c>
      <c r="C5" s="38" t="s">
        <v>12</v>
      </c>
      <c r="D5" s="38" t="s">
        <v>11</v>
      </c>
      <c r="E5" s="38" t="s">
        <v>13</v>
      </c>
      <c r="F5" s="24" t="s">
        <v>14</v>
      </c>
      <c r="G5" s="24" t="s">
        <v>15</v>
      </c>
      <c r="H5" s="24" t="s">
        <v>16</v>
      </c>
    </row>
    <row r="6" ht="24.15" customHeight="1" spans="2:8">
      <c r="B6" s="39" t="s">
        <v>17</v>
      </c>
      <c r="C6" s="58">
        <v>1643.47</v>
      </c>
      <c r="D6" s="39" t="s">
        <v>18</v>
      </c>
      <c r="E6" s="58">
        <v>1643.47</v>
      </c>
      <c r="F6" s="58">
        <v>1643.47</v>
      </c>
      <c r="G6" s="58"/>
      <c r="H6" s="58"/>
    </row>
    <row r="7" ht="23.25" customHeight="1" spans="2:8">
      <c r="B7" s="28" t="s">
        <v>19</v>
      </c>
      <c r="C7" s="40">
        <v>1643.47</v>
      </c>
      <c r="D7" s="28" t="s">
        <v>20</v>
      </c>
      <c r="E7" s="40">
        <v>1416.69</v>
      </c>
      <c r="F7" s="40">
        <v>1416.69</v>
      </c>
      <c r="G7" s="40"/>
      <c r="H7" s="40"/>
    </row>
    <row r="8" ht="23.25" customHeight="1" spans="2:8">
      <c r="B8" s="28" t="s">
        <v>21</v>
      </c>
      <c r="C8" s="40"/>
      <c r="D8" s="28" t="s">
        <v>22</v>
      </c>
      <c r="E8" s="40">
        <v>133.74</v>
      </c>
      <c r="F8" s="40">
        <v>133.74</v>
      </c>
      <c r="G8" s="40"/>
      <c r="H8" s="40"/>
    </row>
    <row r="9" ht="23.25" customHeight="1" spans="2:8">
      <c r="B9" s="28" t="s">
        <v>23</v>
      </c>
      <c r="C9" s="40"/>
      <c r="D9" s="28" t="s">
        <v>24</v>
      </c>
      <c r="E9" s="40">
        <v>52.26</v>
      </c>
      <c r="F9" s="40">
        <v>52.26</v>
      </c>
      <c r="G9" s="40"/>
      <c r="H9" s="40"/>
    </row>
    <row r="10" ht="23.25" customHeight="1" spans="2:8">
      <c r="B10" s="28"/>
      <c r="C10" s="40"/>
      <c r="D10" s="28" t="s">
        <v>25</v>
      </c>
      <c r="E10" s="40">
        <v>40.77</v>
      </c>
      <c r="F10" s="40">
        <v>40.77</v>
      </c>
      <c r="G10" s="40"/>
      <c r="H10" s="40"/>
    </row>
    <row r="11" ht="16.35" customHeight="1" spans="2:8">
      <c r="B11" s="3"/>
      <c r="C11" s="59"/>
      <c r="D11" s="3"/>
      <c r="E11" s="59"/>
      <c r="F11" s="59"/>
      <c r="G11" s="59"/>
      <c r="H11" s="59"/>
    </row>
    <row r="12" ht="22.4" customHeight="1" spans="2:8">
      <c r="B12" s="25" t="s">
        <v>26</v>
      </c>
      <c r="C12" s="59"/>
      <c r="D12" s="25" t="s">
        <v>27</v>
      </c>
      <c r="E12" s="59"/>
      <c r="F12" s="59"/>
      <c r="G12" s="59"/>
      <c r="H12" s="59"/>
    </row>
    <row r="13" ht="21.55" customHeight="1" spans="2:8">
      <c r="B13" s="60" t="s">
        <v>28</v>
      </c>
      <c r="C13" s="59"/>
      <c r="D13" s="3"/>
      <c r="E13" s="59"/>
      <c r="F13" s="59"/>
      <c r="G13" s="59"/>
      <c r="H13" s="59"/>
    </row>
    <row r="14" ht="20.7" customHeight="1" spans="2:8">
      <c r="B14" s="60" t="s">
        <v>29</v>
      </c>
      <c r="C14" s="59"/>
      <c r="D14" s="3"/>
      <c r="E14" s="59"/>
      <c r="F14" s="59"/>
      <c r="G14" s="59"/>
      <c r="H14" s="59"/>
    </row>
    <row r="15" ht="20.7" customHeight="1" spans="2:8">
      <c r="B15" s="60" t="s">
        <v>30</v>
      </c>
      <c r="C15" s="59"/>
      <c r="D15" s="3"/>
      <c r="E15" s="59"/>
      <c r="F15" s="59"/>
      <c r="G15" s="59"/>
      <c r="H15" s="59"/>
    </row>
    <row r="16" ht="16.35" customHeight="1" spans="2:8">
      <c r="B16" s="3"/>
      <c r="C16" s="59"/>
      <c r="D16" s="3"/>
      <c r="E16" s="59"/>
      <c r="F16" s="59"/>
      <c r="G16" s="59"/>
      <c r="H16" s="59"/>
    </row>
    <row r="17" ht="24.15" customHeight="1" spans="2:8">
      <c r="B17" s="39" t="s">
        <v>31</v>
      </c>
      <c r="C17" s="58">
        <v>1643.47</v>
      </c>
      <c r="D17" s="39" t="s">
        <v>32</v>
      </c>
      <c r="E17" s="58">
        <v>1643.47</v>
      </c>
      <c r="F17" s="58">
        <v>1643.47</v>
      </c>
      <c r="G17" s="58"/>
      <c r="H17" s="58"/>
    </row>
  </sheetData>
  <mergeCells count="4">
    <mergeCell ref="B2:H2"/>
    <mergeCell ref="B3:D3"/>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B6" sqref="B6:C6"/>
    </sheetView>
  </sheetViews>
  <sheetFormatPr defaultColWidth="10" defaultRowHeight="14.4" outlineLevelCol="6"/>
  <cols>
    <col min="1" max="1" width="0.12962962962963" customWidth="1"/>
    <col min="2" max="2" width="9.74074074074074" customWidth="1"/>
    <col min="3" max="3" width="40.712962962963" customWidth="1"/>
    <col min="4" max="4" width="12.0740740740741" customWidth="1"/>
    <col min="5" max="5" width="12.75" customWidth="1"/>
    <col min="6" max="6" width="13.1574074074074" customWidth="1"/>
    <col min="7" max="7" width="13.4351851851852" customWidth="1"/>
  </cols>
  <sheetData>
    <row r="1" s="10" customFormat="1" ht="19.2" spans="1:7">
      <c r="A1" s="11"/>
      <c r="B1" s="12" t="s">
        <v>33</v>
      </c>
      <c r="C1" s="11"/>
      <c r="D1" s="11"/>
      <c r="E1" s="11"/>
      <c r="F1" s="11"/>
      <c r="G1" s="11"/>
    </row>
    <row r="2" spans="2:7">
      <c r="B2" s="49" t="s">
        <v>34</v>
      </c>
      <c r="C2" s="49"/>
      <c r="D2" s="49"/>
      <c r="E2" s="49"/>
      <c r="F2" s="49"/>
      <c r="G2" s="49"/>
    </row>
    <row r="3" spans="2:7">
      <c r="B3" s="49"/>
      <c r="C3" s="49"/>
      <c r="D3" s="49"/>
      <c r="E3" s="49"/>
      <c r="F3" s="49"/>
      <c r="G3" s="49"/>
    </row>
    <row r="4" spans="2:7">
      <c r="B4" s="1"/>
      <c r="C4" s="1"/>
      <c r="D4" s="1"/>
      <c r="E4" s="1"/>
      <c r="F4" s="1"/>
      <c r="G4" s="1"/>
    </row>
    <row r="5" ht="17.4" spans="2:7">
      <c r="B5" s="14" t="s">
        <v>7</v>
      </c>
      <c r="C5" s="14"/>
      <c r="D5" s="1"/>
      <c r="E5" s="1"/>
      <c r="F5" s="1"/>
      <c r="G5" s="20" t="s">
        <v>8</v>
      </c>
    </row>
    <row r="6" ht="15.6" spans="2:7">
      <c r="B6" s="52" t="s">
        <v>35</v>
      </c>
      <c r="C6" s="52"/>
      <c r="D6" s="52" t="s">
        <v>36</v>
      </c>
      <c r="E6" s="52" t="s">
        <v>37</v>
      </c>
      <c r="F6" s="52"/>
      <c r="G6" s="52"/>
    </row>
    <row r="7" ht="31.2" spans="2:7">
      <c r="B7" s="52" t="s">
        <v>38</v>
      </c>
      <c r="C7" s="52" t="s">
        <v>39</v>
      </c>
      <c r="D7" s="52"/>
      <c r="E7" s="52" t="s">
        <v>40</v>
      </c>
      <c r="F7" s="52" t="s">
        <v>41</v>
      </c>
      <c r="G7" s="52" t="s">
        <v>42</v>
      </c>
    </row>
    <row r="8" spans="2:7">
      <c r="B8" s="16" t="s">
        <v>13</v>
      </c>
      <c r="C8" s="16"/>
      <c r="D8" s="55">
        <v>1605.17</v>
      </c>
      <c r="E8" s="55">
        <v>1643.47</v>
      </c>
      <c r="F8" s="55">
        <v>762.54</v>
      </c>
      <c r="G8" s="55">
        <v>880.93</v>
      </c>
    </row>
    <row r="9" spans="2:7">
      <c r="B9" s="47" t="s">
        <v>43</v>
      </c>
      <c r="C9" s="48" t="s">
        <v>20</v>
      </c>
      <c r="D9" s="56">
        <v>1436.25</v>
      </c>
      <c r="E9" s="56">
        <v>1416.69</v>
      </c>
      <c r="F9" s="56">
        <v>535.76</v>
      </c>
      <c r="G9" s="56">
        <v>880.93</v>
      </c>
    </row>
    <row r="10" spans="2:7">
      <c r="B10" s="47" t="s">
        <v>44</v>
      </c>
      <c r="C10" s="48" t="s">
        <v>45</v>
      </c>
      <c r="D10" s="56">
        <v>1436.25</v>
      </c>
      <c r="E10" s="56">
        <v>1416.69</v>
      </c>
      <c r="F10" s="56">
        <v>535.76</v>
      </c>
      <c r="G10" s="56">
        <v>880.93</v>
      </c>
    </row>
    <row r="11" spans="2:7">
      <c r="B11" s="47" t="s">
        <v>46</v>
      </c>
      <c r="C11" s="48" t="s">
        <v>47</v>
      </c>
      <c r="D11" s="56">
        <v>364.06</v>
      </c>
      <c r="E11" s="56">
        <v>341.69</v>
      </c>
      <c r="F11" s="56">
        <v>341.69</v>
      </c>
      <c r="G11" s="56"/>
    </row>
    <row r="12" spans="2:7">
      <c r="B12" s="47" t="s">
        <v>48</v>
      </c>
      <c r="C12" s="48" t="s">
        <v>49</v>
      </c>
      <c r="D12" s="56">
        <v>84.85</v>
      </c>
      <c r="E12" s="56">
        <v>53.1</v>
      </c>
      <c r="F12" s="56"/>
      <c r="G12" s="56">
        <v>53.1</v>
      </c>
    </row>
    <row r="13" spans="2:7">
      <c r="B13" s="47" t="s">
        <v>50</v>
      </c>
      <c r="C13" s="48" t="s">
        <v>51</v>
      </c>
      <c r="D13" s="56">
        <v>595</v>
      </c>
      <c r="E13" s="56">
        <v>630</v>
      </c>
      <c r="F13" s="56"/>
      <c r="G13" s="56">
        <v>630</v>
      </c>
    </row>
    <row r="14" spans="2:7">
      <c r="B14" s="47" t="s">
        <v>52</v>
      </c>
      <c r="C14" s="48" t="s">
        <v>53</v>
      </c>
      <c r="D14" s="56">
        <v>159.6</v>
      </c>
      <c r="E14" s="56">
        <v>197.83</v>
      </c>
      <c r="F14" s="56"/>
      <c r="G14" s="56">
        <v>197.83</v>
      </c>
    </row>
    <row r="15" spans="2:7">
      <c r="B15" s="47" t="s">
        <v>54</v>
      </c>
      <c r="C15" s="48" t="s">
        <v>55</v>
      </c>
      <c r="D15" s="56">
        <v>232.75</v>
      </c>
      <c r="E15" s="56">
        <v>194.07</v>
      </c>
      <c r="F15" s="56">
        <v>194.07</v>
      </c>
      <c r="G15" s="56"/>
    </row>
    <row r="16" spans="2:7">
      <c r="B16" s="47" t="s">
        <v>56</v>
      </c>
      <c r="C16" s="48" t="s">
        <v>22</v>
      </c>
      <c r="D16" s="56">
        <v>82.11</v>
      </c>
      <c r="E16" s="56">
        <v>133.74</v>
      </c>
      <c r="F16" s="56">
        <v>133.74</v>
      </c>
      <c r="G16" s="56"/>
    </row>
    <row r="17" spans="2:7">
      <c r="B17" s="47" t="s">
        <v>57</v>
      </c>
      <c r="C17" s="48" t="s">
        <v>58</v>
      </c>
      <c r="D17" s="56">
        <v>80.6</v>
      </c>
      <c r="E17" s="56">
        <v>131.5</v>
      </c>
      <c r="F17" s="56">
        <v>131.5</v>
      </c>
      <c r="G17" s="56"/>
    </row>
    <row r="18" spans="2:7">
      <c r="B18" s="47" t="s">
        <v>59</v>
      </c>
      <c r="C18" s="48" t="s">
        <v>60</v>
      </c>
      <c r="D18" s="56">
        <v>14.42</v>
      </c>
      <c r="E18" s="56">
        <v>14.1</v>
      </c>
      <c r="F18" s="56">
        <v>14.1</v>
      </c>
      <c r="G18" s="56"/>
    </row>
    <row r="19" spans="2:7">
      <c r="B19" s="47" t="s">
        <v>61</v>
      </c>
      <c r="C19" s="48" t="s">
        <v>62</v>
      </c>
      <c r="D19" s="56">
        <v>49.14</v>
      </c>
      <c r="E19" s="56">
        <v>91.35</v>
      </c>
      <c r="F19" s="56">
        <v>91.35</v>
      </c>
      <c r="G19" s="56"/>
    </row>
    <row r="20" spans="2:7">
      <c r="B20" s="47" t="s">
        <v>63</v>
      </c>
      <c r="C20" s="48" t="s">
        <v>64</v>
      </c>
      <c r="D20" s="56">
        <v>17.04</v>
      </c>
      <c r="E20" s="56">
        <v>26.05</v>
      </c>
      <c r="F20" s="56">
        <v>26.05</v>
      </c>
      <c r="G20" s="56"/>
    </row>
    <row r="21" spans="2:7">
      <c r="B21" s="47" t="s">
        <v>65</v>
      </c>
      <c r="C21" s="48" t="s">
        <v>66</v>
      </c>
      <c r="D21" s="56">
        <v>1.51</v>
      </c>
      <c r="E21" s="56">
        <v>2.25</v>
      </c>
      <c r="F21" s="56">
        <v>2.25</v>
      </c>
      <c r="G21" s="56"/>
    </row>
    <row r="22" spans="2:7">
      <c r="B22" s="47" t="s">
        <v>67</v>
      </c>
      <c r="C22" s="48" t="s">
        <v>68</v>
      </c>
      <c r="D22" s="56">
        <v>1.51</v>
      </c>
      <c r="E22" s="56">
        <v>2.25</v>
      </c>
      <c r="F22" s="56">
        <v>2.25</v>
      </c>
      <c r="G22" s="56"/>
    </row>
    <row r="23" spans="2:7">
      <c r="B23" s="47" t="s">
        <v>69</v>
      </c>
      <c r="C23" s="48" t="s">
        <v>24</v>
      </c>
      <c r="D23" s="56">
        <v>49.95</v>
      </c>
      <c r="E23" s="56">
        <v>52.26</v>
      </c>
      <c r="F23" s="56">
        <v>52.26</v>
      </c>
      <c r="G23" s="56"/>
    </row>
    <row r="24" spans="2:7">
      <c r="B24" s="47" t="s">
        <v>70</v>
      </c>
      <c r="C24" s="48" t="s">
        <v>71</v>
      </c>
      <c r="D24" s="56">
        <v>49.95</v>
      </c>
      <c r="E24" s="56">
        <v>52.26</v>
      </c>
      <c r="F24" s="56">
        <v>52.26</v>
      </c>
      <c r="G24" s="56"/>
    </row>
    <row r="25" spans="2:7">
      <c r="B25" s="47" t="s">
        <v>72</v>
      </c>
      <c r="C25" s="48" t="s">
        <v>73</v>
      </c>
      <c r="D25" s="56">
        <v>31.4</v>
      </c>
      <c r="E25" s="56">
        <v>43.53</v>
      </c>
      <c r="F25" s="56">
        <v>43.53</v>
      </c>
      <c r="G25" s="56"/>
    </row>
    <row r="26" spans="2:7">
      <c r="B26" s="47" t="s">
        <v>74</v>
      </c>
      <c r="C26" s="48" t="s">
        <v>75</v>
      </c>
      <c r="D26" s="56">
        <v>18.55</v>
      </c>
      <c r="E26" s="56">
        <v>8.73</v>
      </c>
      <c r="F26" s="56">
        <v>8.73</v>
      </c>
      <c r="G26" s="56"/>
    </row>
    <row r="27" spans="2:7">
      <c r="B27" s="47" t="s">
        <v>76</v>
      </c>
      <c r="C27" s="48" t="s">
        <v>25</v>
      </c>
      <c r="D27" s="56">
        <v>36.85</v>
      </c>
      <c r="E27" s="56">
        <v>40.77</v>
      </c>
      <c r="F27" s="56">
        <v>40.77</v>
      </c>
      <c r="G27" s="56"/>
    </row>
    <row r="28" spans="2:7">
      <c r="B28" s="47" t="s">
        <v>77</v>
      </c>
      <c r="C28" s="48" t="s">
        <v>78</v>
      </c>
      <c r="D28" s="56">
        <v>36.85</v>
      </c>
      <c r="E28" s="56">
        <v>40.77</v>
      </c>
      <c r="F28" s="56">
        <v>40.77</v>
      </c>
      <c r="G28" s="56"/>
    </row>
    <row r="29" spans="2:7">
      <c r="B29" s="47" t="s">
        <v>79</v>
      </c>
      <c r="C29" s="48" t="s">
        <v>80</v>
      </c>
      <c r="D29" s="56">
        <v>36.85</v>
      </c>
      <c r="E29" s="56">
        <v>40.77</v>
      </c>
      <c r="F29" s="56">
        <v>40.77</v>
      </c>
      <c r="G29" s="56"/>
    </row>
    <row r="30" ht="16.8" spans="2:7">
      <c r="B30" s="57" t="s">
        <v>81</v>
      </c>
      <c r="C30" s="57"/>
      <c r="D30" s="57"/>
      <c r="E30" s="57"/>
      <c r="F30" s="57"/>
      <c r="G30" s="57"/>
    </row>
  </sheetData>
  <mergeCells count="7">
    <mergeCell ref="B5:C5"/>
    <mergeCell ref="B6:C6"/>
    <mergeCell ref="E6:G6"/>
    <mergeCell ref="B8:C8"/>
    <mergeCell ref="B30:G30"/>
    <mergeCell ref="D6:D7"/>
    <mergeCell ref="B2:G3"/>
  </mergeCells>
  <printOptions horizontalCentered="1"/>
  <pageMargins left="0.0780000016093254" right="0.0780000016093254" top="0.39300000667572"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workbookViewId="0">
      <selection activeCell="B6" sqref="B6:C6"/>
    </sheetView>
  </sheetViews>
  <sheetFormatPr defaultColWidth="10" defaultRowHeight="14.4" outlineLevelCol="5"/>
  <cols>
    <col min="1" max="1" width="0.268518518518519" customWidth="1"/>
    <col min="2" max="2" width="12.3055555555556" customWidth="1"/>
    <col min="3" max="3" width="36.1018518518519" customWidth="1"/>
    <col min="4" max="4" width="17.1018518518519" customWidth="1"/>
    <col min="5" max="5" width="16.5555555555556" customWidth="1"/>
    <col min="6" max="6" width="17.5" customWidth="1"/>
    <col min="7" max="7" width="9.76851851851852" customWidth="1"/>
  </cols>
  <sheetData>
    <row r="1" s="10" customFormat="1" ht="19.2" spans="1:6">
      <c r="A1" s="11"/>
      <c r="B1" s="54" t="s">
        <v>82</v>
      </c>
      <c r="C1" s="43"/>
      <c r="D1" s="43"/>
      <c r="E1" s="43"/>
      <c r="F1" s="43"/>
    </row>
    <row r="2" spans="2:6">
      <c r="B2" s="44" t="s">
        <v>83</v>
      </c>
      <c r="C2" s="44"/>
      <c r="D2" s="44"/>
      <c r="E2" s="44"/>
      <c r="F2" s="44"/>
    </row>
    <row r="3" spans="2:6">
      <c r="B3" s="44"/>
      <c r="C3" s="44"/>
      <c r="D3" s="44"/>
      <c r="E3" s="44"/>
      <c r="F3" s="44"/>
    </row>
    <row r="4" spans="2:6">
      <c r="B4" s="41"/>
      <c r="C4" s="41"/>
      <c r="D4" s="41"/>
      <c r="E4" s="41"/>
      <c r="F4" s="41"/>
    </row>
    <row r="5" ht="17.4" spans="2:6">
      <c r="B5" s="14" t="s">
        <v>7</v>
      </c>
      <c r="C5" s="14"/>
      <c r="D5" s="41"/>
      <c r="E5" s="41"/>
      <c r="F5" s="20" t="s">
        <v>8</v>
      </c>
    </row>
    <row r="6" ht="15.6" spans="2:6">
      <c r="B6" s="45" t="s">
        <v>84</v>
      </c>
      <c r="C6" s="45"/>
      <c r="D6" s="45" t="s">
        <v>85</v>
      </c>
      <c r="E6" s="45"/>
      <c r="F6" s="45"/>
    </row>
    <row r="7" ht="15.6" spans="2:6">
      <c r="B7" s="45" t="s">
        <v>86</v>
      </c>
      <c r="C7" s="45" t="s">
        <v>39</v>
      </c>
      <c r="D7" s="45" t="s">
        <v>40</v>
      </c>
      <c r="E7" s="45" t="s">
        <v>87</v>
      </c>
      <c r="F7" s="45" t="s">
        <v>88</v>
      </c>
    </row>
    <row r="8" spans="2:6">
      <c r="B8" s="46" t="s">
        <v>13</v>
      </c>
      <c r="C8" s="46"/>
      <c r="D8" s="17">
        <v>762.54</v>
      </c>
      <c r="E8" s="17">
        <v>557.07</v>
      </c>
      <c r="F8" s="17">
        <v>205.46</v>
      </c>
    </row>
    <row r="9" spans="2:6">
      <c r="B9" s="47" t="s">
        <v>89</v>
      </c>
      <c r="C9" s="48" t="s">
        <v>90</v>
      </c>
      <c r="D9" s="19">
        <v>498.38</v>
      </c>
      <c r="E9" s="19">
        <v>498.38</v>
      </c>
      <c r="F9" s="19"/>
    </row>
    <row r="10" spans="2:6">
      <c r="B10" s="47" t="s">
        <v>91</v>
      </c>
      <c r="C10" s="48" t="s">
        <v>92</v>
      </c>
      <c r="D10" s="19">
        <v>127.17</v>
      </c>
      <c r="E10" s="19">
        <v>127.17</v>
      </c>
      <c r="F10" s="19"/>
    </row>
    <row r="11" spans="2:6">
      <c r="B11" s="47" t="s">
        <v>93</v>
      </c>
      <c r="C11" s="48" t="s">
        <v>94</v>
      </c>
      <c r="D11" s="19">
        <v>91.36</v>
      </c>
      <c r="E11" s="19">
        <v>91.36</v>
      </c>
      <c r="F11" s="19"/>
    </row>
    <row r="12" spans="2:6">
      <c r="B12" s="47" t="s">
        <v>95</v>
      </c>
      <c r="C12" s="48" t="s">
        <v>96</v>
      </c>
      <c r="D12" s="19">
        <v>16.37</v>
      </c>
      <c r="E12" s="19">
        <v>16.37</v>
      </c>
      <c r="F12" s="19"/>
    </row>
    <row r="13" spans="2:6">
      <c r="B13" s="47" t="s">
        <v>97</v>
      </c>
      <c r="C13" s="48" t="s">
        <v>98</v>
      </c>
      <c r="D13" s="19">
        <v>57.09</v>
      </c>
      <c r="E13" s="19">
        <v>57.09</v>
      </c>
      <c r="F13" s="19"/>
    </row>
    <row r="14" spans="2:6">
      <c r="B14" s="47" t="s">
        <v>99</v>
      </c>
      <c r="C14" s="48" t="s">
        <v>100</v>
      </c>
      <c r="D14" s="19">
        <v>81.56</v>
      </c>
      <c r="E14" s="19">
        <v>81.56</v>
      </c>
      <c r="F14" s="19"/>
    </row>
    <row r="15" spans="2:6">
      <c r="B15" s="47" t="s">
        <v>101</v>
      </c>
      <c r="C15" s="48" t="s">
        <v>102</v>
      </c>
      <c r="D15" s="19">
        <v>40.78</v>
      </c>
      <c r="E15" s="19">
        <v>40.78</v>
      </c>
      <c r="F15" s="19"/>
    </row>
    <row r="16" spans="2:6">
      <c r="B16" s="47" t="s">
        <v>103</v>
      </c>
      <c r="C16" s="48" t="s">
        <v>104</v>
      </c>
      <c r="D16" s="19">
        <v>33.98</v>
      </c>
      <c r="E16" s="19">
        <v>33.98</v>
      </c>
      <c r="F16" s="19"/>
    </row>
    <row r="17" spans="2:6">
      <c r="B17" s="47" t="s">
        <v>105</v>
      </c>
      <c r="C17" s="48" t="s">
        <v>106</v>
      </c>
      <c r="D17" s="19">
        <v>3.95</v>
      </c>
      <c r="E17" s="19">
        <v>3.95</v>
      </c>
      <c r="F17" s="19"/>
    </row>
    <row r="18" spans="2:6">
      <c r="B18" s="47" t="s">
        <v>107</v>
      </c>
      <c r="C18" s="48" t="s">
        <v>108</v>
      </c>
      <c r="D18" s="19">
        <v>40.77</v>
      </c>
      <c r="E18" s="19">
        <v>40.77</v>
      </c>
      <c r="F18" s="19"/>
    </row>
    <row r="19" spans="2:6">
      <c r="B19" s="47" t="s">
        <v>109</v>
      </c>
      <c r="C19" s="48" t="s">
        <v>110</v>
      </c>
      <c r="D19" s="19">
        <v>5.36</v>
      </c>
      <c r="E19" s="19">
        <v>5.36</v>
      </c>
      <c r="F19" s="19"/>
    </row>
    <row r="20" spans="2:6">
      <c r="B20" s="47" t="s">
        <v>111</v>
      </c>
      <c r="C20" s="48" t="s">
        <v>112</v>
      </c>
      <c r="D20" s="19">
        <v>233.79</v>
      </c>
      <c r="E20" s="19">
        <v>28.33</v>
      </c>
      <c r="F20" s="19">
        <v>205.46</v>
      </c>
    </row>
    <row r="21" spans="2:6">
      <c r="B21" s="47" t="s">
        <v>113</v>
      </c>
      <c r="C21" s="48" t="s">
        <v>114</v>
      </c>
      <c r="D21" s="19">
        <v>0.1</v>
      </c>
      <c r="E21" s="19"/>
      <c r="F21" s="19">
        <v>0.1</v>
      </c>
    </row>
    <row r="22" spans="2:6">
      <c r="B22" s="47" t="s">
        <v>115</v>
      </c>
      <c r="C22" s="48" t="s">
        <v>116</v>
      </c>
      <c r="D22" s="19">
        <v>2</v>
      </c>
      <c r="E22" s="19"/>
      <c r="F22" s="19">
        <v>2</v>
      </c>
    </row>
    <row r="23" spans="2:6">
      <c r="B23" s="47" t="s">
        <v>117</v>
      </c>
      <c r="C23" s="48" t="s">
        <v>118</v>
      </c>
      <c r="D23" s="19">
        <v>1.5</v>
      </c>
      <c r="E23" s="19"/>
      <c r="F23" s="19">
        <v>1.5</v>
      </c>
    </row>
    <row r="24" spans="2:6">
      <c r="B24" s="47" t="s">
        <v>119</v>
      </c>
      <c r="C24" s="48" t="s">
        <v>120</v>
      </c>
      <c r="D24" s="19">
        <v>0.1</v>
      </c>
      <c r="E24" s="19"/>
      <c r="F24" s="19">
        <v>0.1</v>
      </c>
    </row>
    <row r="25" spans="2:6">
      <c r="B25" s="47" t="s">
        <v>121</v>
      </c>
      <c r="C25" s="48" t="s">
        <v>122</v>
      </c>
      <c r="D25" s="19">
        <v>0.1</v>
      </c>
      <c r="E25" s="19"/>
      <c r="F25" s="19">
        <v>0.1</v>
      </c>
    </row>
    <row r="26" spans="2:6">
      <c r="B26" s="47" t="s">
        <v>123</v>
      </c>
      <c r="C26" s="48" t="s">
        <v>124</v>
      </c>
      <c r="D26" s="19">
        <v>1</v>
      </c>
      <c r="E26" s="19"/>
      <c r="F26" s="19">
        <v>1</v>
      </c>
    </row>
    <row r="27" spans="2:6">
      <c r="B27" s="47" t="s">
        <v>125</v>
      </c>
      <c r="C27" s="48" t="s">
        <v>126</v>
      </c>
      <c r="D27" s="19">
        <v>13.42</v>
      </c>
      <c r="E27" s="19"/>
      <c r="F27" s="19">
        <v>13.42</v>
      </c>
    </row>
    <row r="28" spans="2:6">
      <c r="B28" s="47" t="s">
        <v>127</v>
      </c>
      <c r="C28" s="48" t="s">
        <v>128</v>
      </c>
      <c r="D28" s="19">
        <v>0.1</v>
      </c>
      <c r="E28" s="19"/>
      <c r="F28" s="19">
        <v>0.1</v>
      </c>
    </row>
    <row r="29" spans="2:6">
      <c r="B29" s="47" t="s">
        <v>129</v>
      </c>
      <c r="C29" s="48" t="s">
        <v>130</v>
      </c>
      <c r="D29" s="19">
        <v>7.64</v>
      </c>
      <c r="E29" s="19"/>
      <c r="F29" s="19">
        <v>7.64</v>
      </c>
    </row>
    <row r="30" spans="2:6">
      <c r="B30" s="47" t="s">
        <v>131</v>
      </c>
      <c r="C30" s="48" t="s">
        <v>132</v>
      </c>
      <c r="D30" s="19">
        <v>6.45</v>
      </c>
      <c r="E30" s="19"/>
      <c r="F30" s="19">
        <v>6.45</v>
      </c>
    </row>
    <row r="31" spans="2:6">
      <c r="B31" s="47" t="s">
        <v>133</v>
      </c>
      <c r="C31" s="48" t="s">
        <v>134</v>
      </c>
      <c r="D31" s="19">
        <v>0.1</v>
      </c>
      <c r="E31" s="19"/>
      <c r="F31" s="19">
        <v>0.1</v>
      </c>
    </row>
    <row r="32" spans="2:6">
      <c r="B32" s="47" t="s">
        <v>135</v>
      </c>
      <c r="C32" s="48" t="s">
        <v>136</v>
      </c>
      <c r="D32" s="19">
        <v>0.1</v>
      </c>
      <c r="E32" s="19"/>
      <c r="F32" s="19">
        <v>0.1</v>
      </c>
    </row>
    <row r="33" spans="2:6">
      <c r="B33" s="47" t="s">
        <v>137</v>
      </c>
      <c r="C33" s="48" t="s">
        <v>138</v>
      </c>
      <c r="D33" s="19">
        <v>2</v>
      </c>
      <c r="E33" s="19"/>
      <c r="F33" s="19">
        <v>2</v>
      </c>
    </row>
    <row r="34" spans="2:6">
      <c r="B34" s="47" t="s">
        <v>139</v>
      </c>
      <c r="C34" s="48" t="s">
        <v>140</v>
      </c>
      <c r="D34" s="19">
        <v>1</v>
      </c>
      <c r="E34" s="19"/>
      <c r="F34" s="19">
        <v>1</v>
      </c>
    </row>
    <row r="35" spans="2:6">
      <c r="B35" s="47" t="s">
        <v>141</v>
      </c>
      <c r="C35" s="48" t="s">
        <v>142</v>
      </c>
      <c r="D35" s="19">
        <v>3.62</v>
      </c>
      <c r="E35" s="19"/>
      <c r="F35" s="19">
        <v>3.62</v>
      </c>
    </row>
    <row r="36" spans="2:6">
      <c r="B36" s="47" t="s">
        <v>143</v>
      </c>
      <c r="C36" s="48" t="s">
        <v>144</v>
      </c>
      <c r="D36" s="19">
        <v>0.5</v>
      </c>
      <c r="E36" s="19"/>
      <c r="F36" s="19">
        <v>0.5</v>
      </c>
    </row>
    <row r="37" spans="2:6">
      <c r="B37" s="47" t="s">
        <v>145</v>
      </c>
      <c r="C37" s="48" t="s">
        <v>146</v>
      </c>
      <c r="D37" s="19">
        <v>0.1</v>
      </c>
      <c r="E37" s="19"/>
      <c r="F37" s="19">
        <v>0.1</v>
      </c>
    </row>
    <row r="38" spans="2:6">
      <c r="B38" s="47" t="s">
        <v>147</v>
      </c>
      <c r="C38" s="48" t="s">
        <v>148</v>
      </c>
      <c r="D38" s="19">
        <v>0.1</v>
      </c>
      <c r="E38" s="19"/>
      <c r="F38" s="19">
        <v>0.1</v>
      </c>
    </row>
    <row r="39" spans="2:6">
      <c r="B39" s="47" t="s">
        <v>149</v>
      </c>
      <c r="C39" s="48" t="s">
        <v>150</v>
      </c>
      <c r="D39" s="19">
        <v>0.1</v>
      </c>
      <c r="E39" s="19"/>
      <c r="F39" s="19">
        <v>0.1</v>
      </c>
    </row>
    <row r="40" spans="2:6">
      <c r="B40" s="47" t="s">
        <v>151</v>
      </c>
      <c r="C40" s="48" t="s">
        <v>152</v>
      </c>
      <c r="D40" s="19">
        <v>0.2</v>
      </c>
      <c r="E40" s="19"/>
      <c r="F40" s="19">
        <v>0.2</v>
      </c>
    </row>
    <row r="41" spans="2:6">
      <c r="B41" s="47" t="s">
        <v>153</v>
      </c>
      <c r="C41" s="48" t="s">
        <v>154</v>
      </c>
      <c r="D41" s="19">
        <v>5.5</v>
      </c>
      <c r="E41" s="19"/>
      <c r="F41" s="19">
        <v>5.5</v>
      </c>
    </row>
    <row r="42" spans="2:6">
      <c r="B42" s="47" t="s">
        <v>155</v>
      </c>
      <c r="C42" s="48" t="s">
        <v>156</v>
      </c>
      <c r="D42" s="19">
        <v>18.5</v>
      </c>
      <c r="E42" s="19"/>
      <c r="F42" s="19">
        <v>18.5</v>
      </c>
    </row>
    <row r="43" spans="2:6">
      <c r="B43" s="47" t="s">
        <v>157</v>
      </c>
      <c r="C43" s="48" t="s">
        <v>158</v>
      </c>
      <c r="D43" s="19">
        <v>102.34</v>
      </c>
      <c r="E43" s="19"/>
      <c r="F43" s="19">
        <v>102.34</v>
      </c>
    </row>
    <row r="44" spans="2:6">
      <c r="B44" s="47" t="s">
        <v>159</v>
      </c>
      <c r="C44" s="48" t="s">
        <v>160</v>
      </c>
      <c r="D44" s="19">
        <v>3.6</v>
      </c>
      <c r="E44" s="19"/>
      <c r="F44" s="19">
        <v>3.6</v>
      </c>
    </row>
    <row r="45" spans="2:6">
      <c r="B45" s="47" t="s">
        <v>161</v>
      </c>
      <c r="C45" s="48" t="s">
        <v>162</v>
      </c>
      <c r="D45" s="19">
        <v>24.81</v>
      </c>
      <c r="E45" s="19">
        <v>24.71</v>
      </c>
      <c r="F45" s="19">
        <v>0.1</v>
      </c>
    </row>
    <row r="46" spans="2:6">
      <c r="B46" s="47" t="s">
        <v>163</v>
      </c>
      <c r="C46" s="48" t="s">
        <v>164</v>
      </c>
      <c r="D46" s="19">
        <v>0.1</v>
      </c>
      <c r="E46" s="19"/>
      <c r="F46" s="19">
        <v>0.1</v>
      </c>
    </row>
    <row r="47" spans="2:6">
      <c r="B47" s="47" t="s">
        <v>165</v>
      </c>
      <c r="C47" s="48" t="s">
        <v>166</v>
      </c>
      <c r="D47" s="19">
        <v>38.71</v>
      </c>
      <c r="E47" s="19">
        <v>3.62</v>
      </c>
      <c r="F47" s="19">
        <v>35.09</v>
      </c>
    </row>
    <row r="48" spans="2:6">
      <c r="B48" s="47" t="s">
        <v>167</v>
      </c>
      <c r="C48" s="48" t="s">
        <v>168</v>
      </c>
      <c r="D48" s="19">
        <v>30.36</v>
      </c>
      <c r="E48" s="19">
        <v>30.36</v>
      </c>
      <c r="F48" s="19"/>
    </row>
    <row r="49" spans="2:6">
      <c r="B49" s="47" t="s">
        <v>169</v>
      </c>
      <c r="C49" s="48" t="s">
        <v>170</v>
      </c>
      <c r="D49" s="19">
        <v>19.88</v>
      </c>
      <c r="E49" s="19">
        <v>19.88</v>
      </c>
      <c r="F49" s="19"/>
    </row>
    <row r="50" spans="2:6">
      <c r="B50" s="47" t="s">
        <v>171</v>
      </c>
      <c r="C50" s="48" t="s">
        <v>172</v>
      </c>
      <c r="D50" s="19">
        <v>10.48</v>
      </c>
      <c r="E50" s="19">
        <v>10.48</v>
      </c>
      <c r="F50" s="19"/>
    </row>
  </sheetData>
  <mergeCells count="5">
    <mergeCell ref="B5:C5"/>
    <mergeCell ref="B6:C6"/>
    <mergeCell ref="D6:F6"/>
    <mergeCell ref="B8:C8"/>
    <mergeCell ref="B2:F3"/>
  </mergeCells>
  <printOptions horizontalCentered="1"/>
  <pageMargins left="0.0784722222222222" right="0.0784722222222222" top="0.393055555555556" bottom="0.0784722222222222"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B6" sqref="B6:G6"/>
    </sheetView>
  </sheetViews>
  <sheetFormatPr defaultColWidth="10" defaultRowHeight="14.4"/>
  <cols>
    <col min="1" max="1" width="0.407407407407407" customWidth="1"/>
    <col min="2" max="2" width="6.11111111111111" customWidth="1"/>
    <col min="3" max="3" width="9.66666666666667" customWidth="1"/>
    <col min="4" max="4" width="6.11111111111111" customWidth="1"/>
    <col min="5" max="5" width="11.8888888888889" customWidth="1"/>
    <col min="6" max="6" width="9.66666666666667" customWidth="1"/>
    <col min="7" max="7" width="11.8888888888889" customWidth="1"/>
    <col min="8" max="8" width="6.11111111111111" customWidth="1"/>
    <col min="9" max="9" width="9.66666666666667" customWidth="1"/>
    <col min="10" max="10" width="5.22222222222222" customWidth="1"/>
    <col min="11" max="11" width="9.66666666666667" customWidth="1"/>
    <col min="12" max="13" width="11.8888888888889" customWidth="1"/>
    <col min="14" max="14" width="9.76851851851852" customWidth="1"/>
  </cols>
  <sheetData>
    <row r="1" s="10" customFormat="1" ht="16.35" customHeight="1" spans="1:2">
      <c r="A1" s="11"/>
      <c r="B1" s="12" t="s">
        <v>173</v>
      </c>
    </row>
    <row r="2" ht="16.35" customHeight="1" spans="2:13">
      <c r="B2" s="49" t="s">
        <v>174</v>
      </c>
      <c r="C2" s="49"/>
      <c r="D2" s="49"/>
      <c r="E2" s="49"/>
      <c r="F2" s="49"/>
      <c r="G2" s="49"/>
      <c r="H2" s="49"/>
      <c r="I2" s="49"/>
      <c r="J2" s="49"/>
      <c r="K2" s="49"/>
      <c r="L2" s="49"/>
      <c r="M2" s="49"/>
    </row>
    <row r="3" ht="16.35" customHeight="1" spans="2:13">
      <c r="B3" s="49"/>
      <c r="C3" s="49"/>
      <c r="D3" s="49"/>
      <c r="E3" s="49"/>
      <c r="F3" s="49"/>
      <c r="G3" s="49"/>
      <c r="H3" s="49"/>
      <c r="I3" s="49"/>
      <c r="J3" s="49"/>
      <c r="K3" s="49"/>
      <c r="L3" s="49"/>
      <c r="M3" s="49"/>
    </row>
    <row r="4" ht="16.35" customHeight="1" spans="2:13">
      <c r="B4" s="49"/>
      <c r="C4" s="49"/>
      <c r="D4" s="49"/>
      <c r="E4" s="49"/>
      <c r="F4" s="49"/>
      <c r="G4" s="49"/>
      <c r="H4" s="49"/>
      <c r="I4" s="49"/>
      <c r="J4" s="49"/>
      <c r="K4" s="49"/>
      <c r="L4" s="49"/>
      <c r="M4" s="49"/>
    </row>
    <row r="5" ht="19.55" customHeight="1" spans="2:13">
      <c r="B5" s="50" t="s">
        <v>7</v>
      </c>
      <c r="C5" s="50"/>
      <c r="D5" s="50"/>
      <c r="E5" s="50"/>
      <c r="F5" s="50"/>
      <c r="G5" s="50"/>
      <c r="M5" s="20" t="s">
        <v>8</v>
      </c>
    </row>
    <row r="6" ht="38.8" customHeight="1" spans="2:13">
      <c r="B6" s="51" t="s">
        <v>36</v>
      </c>
      <c r="C6" s="51"/>
      <c r="D6" s="51"/>
      <c r="E6" s="51"/>
      <c r="F6" s="51"/>
      <c r="G6" s="51"/>
      <c r="H6" s="52" t="s">
        <v>37</v>
      </c>
      <c r="I6" s="52"/>
      <c r="J6" s="52"/>
      <c r="K6" s="52"/>
      <c r="L6" s="52"/>
      <c r="M6" s="52"/>
    </row>
    <row r="7" ht="36.2" customHeight="1" spans="2:13">
      <c r="B7" s="52" t="s">
        <v>13</v>
      </c>
      <c r="C7" s="52" t="s">
        <v>175</v>
      </c>
      <c r="D7" s="52" t="s">
        <v>176</v>
      </c>
      <c r="E7" s="52"/>
      <c r="F7" s="52"/>
      <c r="G7" s="52" t="s">
        <v>177</v>
      </c>
      <c r="H7" s="52" t="s">
        <v>13</v>
      </c>
      <c r="I7" s="52" t="s">
        <v>175</v>
      </c>
      <c r="J7" s="52" t="s">
        <v>176</v>
      </c>
      <c r="K7" s="52"/>
      <c r="L7" s="52"/>
      <c r="M7" s="52" t="s">
        <v>177</v>
      </c>
    </row>
    <row r="8" ht="36.2" customHeight="1" spans="2:13">
      <c r="B8" s="52"/>
      <c r="C8" s="52"/>
      <c r="D8" s="52" t="s">
        <v>178</v>
      </c>
      <c r="E8" s="52" t="s">
        <v>179</v>
      </c>
      <c r="F8" s="52" t="s">
        <v>180</v>
      </c>
      <c r="G8" s="52"/>
      <c r="H8" s="52"/>
      <c r="I8" s="52"/>
      <c r="J8" s="52" t="s">
        <v>178</v>
      </c>
      <c r="K8" s="52" t="s">
        <v>179</v>
      </c>
      <c r="L8" s="52" t="s">
        <v>180</v>
      </c>
      <c r="M8" s="52"/>
    </row>
    <row r="9" ht="25.85" customHeight="1" spans="2:13">
      <c r="B9" s="53">
        <f>C9+D9+G9</f>
        <v>66</v>
      </c>
      <c r="C9" s="53">
        <v>0</v>
      </c>
      <c r="D9" s="53">
        <f>E9+F9</f>
        <v>36</v>
      </c>
      <c r="E9" s="53">
        <v>27</v>
      </c>
      <c r="F9" s="53">
        <v>9</v>
      </c>
      <c r="G9" s="53">
        <v>30</v>
      </c>
      <c r="H9" s="53">
        <f>I9+J9+M9</f>
        <v>39</v>
      </c>
      <c r="I9" s="53">
        <v>0.1</v>
      </c>
      <c r="J9" s="53">
        <f>K9+L9</f>
        <v>8.4</v>
      </c>
      <c r="K9" s="53">
        <v>0</v>
      </c>
      <c r="L9" s="53">
        <f>3.6+4.8</f>
        <v>8.4</v>
      </c>
      <c r="M9" s="53">
        <f>0.5+30</f>
        <v>30.5</v>
      </c>
    </row>
  </sheetData>
  <mergeCells count="12">
    <mergeCell ref="B5:G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C6" sqref="C6:C7"/>
    </sheetView>
  </sheetViews>
  <sheetFormatPr defaultColWidth="10" defaultRowHeight="14.4" outlineLevelCol="5"/>
  <cols>
    <col min="1" max="1" width="0.407407407407407" customWidth="1"/>
    <col min="2" max="2" width="11.2777777777778" customWidth="1"/>
    <col min="3" max="3" width="36.5" customWidth="1"/>
    <col min="4" max="4" width="15.3333333333333" customWidth="1"/>
    <col min="5" max="5" width="14.787037037037" customWidth="1"/>
    <col min="6" max="6" width="15.3333333333333" customWidth="1"/>
    <col min="7" max="7" width="9.76851851851852" customWidth="1"/>
  </cols>
  <sheetData>
    <row r="1" s="10" customFormat="1" ht="16.35" customHeight="1" spans="1:6">
      <c r="A1" s="11"/>
      <c r="B1" s="42" t="s">
        <v>181</v>
      </c>
      <c r="C1" s="43"/>
      <c r="D1" s="43"/>
      <c r="E1" s="43"/>
      <c r="F1" s="43"/>
    </row>
    <row r="2" ht="25" customHeight="1" spans="2:6">
      <c r="B2" s="44" t="s">
        <v>182</v>
      </c>
      <c r="C2" s="44"/>
      <c r="D2" s="44"/>
      <c r="E2" s="44"/>
      <c r="F2" s="44"/>
    </row>
    <row r="3" ht="26.7" customHeight="1" spans="2:6">
      <c r="B3" s="44"/>
      <c r="C3" s="44"/>
      <c r="D3" s="44"/>
      <c r="E3" s="44"/>
      <c r="F3" s="44"/>
    </row>
    <row r="4" ht="16.35" customHeight="1" spans="2:6">
      <c r="B4" s="41"/>
      <c r="C4" s="41"/>
      <c r="D4" s="41"/>
      <c r="E4" s="41"/>
      <c r="F4" s="41"/>
    </row>
    <row r="5" ht="19.55" customHeight="1" spans="2:6">
      <c r="B5" s="14" t="s">
        <v>7</v>
      </c>
      <c r="C5" s="14"/>
      <c r="D5" s="41"/>
      <c r="E5" s="41"/>
      <c r="F5" s="20" t="s">
        <v>8</v>
      </c>
    </row>
    <row r="6" ht="33.6" customHeight="1" spans="2:6">
      <c r="B6" s="45" t="s">
        <v>38</v>
      </c>
      <c r="C6" s="45" t="s">
        <v>39</v>
      </c>
      <c r="D6" s="45" t="s">
        <v>183</v>
      </c>
      <c r="E6" s="45"/>
      <c r="F6" s="45"/>
    </row>
    <row r="7" ht="31.05" customHeight="1" spans="2:6">
      <c r="B7" s="45"/>
      <c r="C7" s="45"/>
      <c r="D7" s="45" t="s">
        <v>40</v>
      </c>
      <c r="E7" s="45" t="s">
        <v>41</v>
      </c>
      <c r="F7" s="45" t="s">
        <v>42</v>
      </c>
    </row>
    <row r="8" ht="20.7" customHeight="1" spans="2:6">
      <c r="B8" s="46" t="s">
        <v>13</v>
      </c>
      <c r="C8" s="46"/>
      <c r="D8" s="17"/>
      <c r="E8" s="17"/>
      <c r="F8" s="17"/>
    </row>
    <row r="9" ht="16.35" customHeight="1" spans="2:6">
      <c r="B9" s="47"/>
      <c r="C9" s="48"/>
      <c r="D9" s="19"/>
      <c r="E9" s="19"/>
      <c r="F9" s="19"/>
    </row>
    <row r="10" ht="16.35" customHeight="1" spans="2:6">
      <c r="B10" s="47" t="s">
        <v>184</v>
      </c>
      <c r="C10" s="48" t="s">
        <v>184</v>
      </c>
      <c r="D10" s="19"/>
      <c r="E10" s="19"/>
      <c r="F10" s="19"/>
    </row>
    <row r="11" ht="16.35" customHeight="1" spans="2:6">
      <c r="B11" s="47" t="s">
        <v>185</v>
      </c>
      <c r="C11" s="48" t="s">
        <v>185</v>
      </c>
      <c r="D11" s="19"/>
      <c r="E11" s="19"/>
      <c r="F11" s="19"/>
    </row>
  </sheetData>
  <mergeCells count="6">
    <mergeCell ref="B5:C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6" sqref="C6:D6"/>
    </sheetView>
  </sheetViews>
  <sheetFormatPr defaultColWidth="10" defaultRowHeight="14.4" outlineLevelCol="5"/>
  <cols>
    <col min="1" max="1" width="0.814814814814815" customWidth="1"/>
    <col min="2" max="2" width="0.12962962962963" customWidth="1"/>
    <col min="3" max="3" width="25.6481481481481" customWidth="1"/>
    <col min="4" max="4" width="16.8240740740741" customWidth="1"/>
    <col min="5" max="5" width="26.6018518518519" customWidth="1"/>
    <col min="6" max="6" width="17.3703703703704" customWidth="1"/>
    <col min="7" max="9" width="9.76851851851852" customWidth="1"/>
  </cols>
  <sheetData>
    <row r="1" s="10" customFormat="1" ht="16.35" customHeight="1" spans="1:3">
      <c r="A1" s="11"/>
      <c r="C1" s="12" t="s">
        <v>186</v>
      </c>
    </row>
    <row r="2" ht="16.35" customHeight="1" spans="3:6">
      <c r="C2" s="21" t="s">
        <v>187</v>
      </c>
      <c r="D2" s="21"/>
      <c r="E2" s="21"/>
      <c r="F2" s="21"/>
    </row>
    <row r="3" ht="16.35" customHeight="1" spans="3:6">
      <c r="C3" s="21"/>
      <c r="D3" s="21"/>
      <c r="E3" s="21"/>
      <c r="F3" s="21"/>
    </row>
    <row r="4" ht="16.35" customHeight="1"/>
    <row r="5" ht="22.8" customHeight="1" spans="3:6">
      <c r="C5" s="14" t="s">
        <v>7</v>
      </c>
      <c r="D5" s="14"/>
      <c r="E5" s="14"/>
      <c r="F5" s="37" t="s">
        <v>8</v>
      </c>
    </row>
    <row r="6" ht="34.5" customHeight="1" spans="3:6">
      <c r="C6" s="38" t="s">
        <v>9</v>
      </c>
      <c r="D6" s="38"/>
      <c r="E6" s="38" t="s">
        <v>10</v>
      </c>
      <c r="F6" s="38"/>
    </row>
    <row r="7" ht="32.75" customHeight="1" spans="3:6">
      <c r="C7" s="38" t="s">
        <v>11</v>
      </c>
      <c r="D7" s="38" t="s">
        <v>12</v>
      </c>
      <c r="E7" s="38" t="s">
        <v>11</v>
      </c>
      <c r="F7" s="38" t="s">
        <v>12</v>
      </c>
    </row>
    <row r="8" ht="25" customHeight="1" spans="3:6">
      <c r="C8" s="39" t="s">
        <v>13</v>
      </c>
      <c r="D8" s="40">
        <v>1643.47</v>
      </c>
      <c r="E8" s="39" t="s">
        <v>13</v>
      </c>
      <c r="F8" s="40">
        <v>1643.47</v>
      </c>
    </row>
    <row r="9" ht="20.7" customHeight="1" spans="2:6">
      <c r="B9" s="41" t="s">
        <v>188</v>
      </c>
      <c r="C9" s="28" t="s">
        <v>19</v>
      </c>
      <c r="D9" s="40">
        <v>1643.47</v>
      </c>
      <c r="E9" s="28" t="s">
        <v>20</v>
      </c>
      <c r="F9" s="40">
        <v>1416.69</v>
      </c>
    </row>
    <row r="10" ht="20.7" customHeight="1" spans="2:6">
      <c r="B10" s="41"/>
      <c r="C10" s="28" t="s">
        <v>21</v>
      </c>
      <c r="D10" s="40"/>
      <c r="E10" s="28" t="s">
        <v>22</v>
      </c>
      <c r="F10" s="40">
        <v>133.74</v>
      </c>
    </row>
    <row r="11" ht="20.7" customHeight="1" spans="2:6">
      <c r="B11" s="41"/>
      <c r="C11" s="28" t="s">
        <v>23</v>
      </c>
      <c r="D11" s="40"/>
      <c r="E11" s="28" t="s">
        <v>24</v>
      </c>
      <c r="F11" s="40">
        <v>52.26</v>
      </c>
    </row>
    <row r="12" ht="20.7" customHeight="1" spans="2:6">
      <c r="B12" s="41"/>
      <c r="C12" s="28" t="s">
        <v>189</v>
      </c>
      <c r="D12" s="40"/>
      <c r="E12" s="28" t="s">
        <v>25</v>
      </c>
      <c r="F12" s="40">
        <v>40.77</v>
      </c>
    </row>
    <row r="13" ht="20.7" customHeight="1" spans="2:6">
      <c r="B13" s="41"/>
      <c r="C13" s="28" t="s">
        <v>190</v>
      </c>
      <c r="D13" s="40"/>
      <c r="E13" s="28"/>
      <c r="F13" s="40"/>
    </row>
    <row r="14" ht="20.7" customHeight="1" spans="2:6">
      <c r="B14" s="41"/>
      <c r="C14" s="28" t="s">
        <v>191</v>
      </c>
      <c r="D14" s="40"/>
      <c r="E14" s="28"/>
      <c r="F14" s="40"/>
    </row>
    <row r="15" ht="20.7" customHeight="1" spans="2:6">
      <c r="B15" s="41"/>
      <c r="C15" s="28" t="s">
        <v>192</v>
      </c>
      <c r="D15" s="40"/>
      <c r="E15" s="28"/>
      <c r="F15" s="40"/>
    </row>
    <row r="16" ht="20.7" customHeight="1" spans="2:6">
      <c r="B16" s="41"/>
      <c r="C16" s="28" t="s">
        <v>193</v>
      </c>
      <c r="D16" s="40"/>
      <c r="E16" s="28"/>
      <c r="F16" s="40"/>
    </row>
    <row r="17" ht="20.7" customHeight="1" spans="2:6">
      <c r="B17" s="41"/>
      <c r="C17" s="28" t="s">
        <v>194</v>
      </c>
      <c r="D17" s="40"/>
      <c r="E17" s="28"/>
      <c r="F17" s="40"/>
    </row>
  </sheetData>
  <mergeCells count="4">
    <mergeCell ref="C5:E5"/>
    <mergeCell ref="C6:D6"/>
    <mergeCell ref="E6:F6"/>
    <mergeCell ref="C2:F3"/>
  </mergeCells>
  <printOptions horizontalCentered="1"/>
  <pageMargins left="0.0780000016093254" right="0.0780000016093254"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9"/>
  <sheetViews>
    <sheetView workbookViewId="0">
      <selection activeCell="B6" sqref="B6:C6"/>
    </sheetView>
  </sheetViews>
  <sheetFormatPr defaultColWidth="10" defaultRowHeight="14.4"/>
  <cols>
    <col min="1" max="1" width="0.407407407407407" customWidth="1"/>
    <col min="2" max="2" width="9.74074074074074" customWidth="1"/>
    <col min="3" max="3" width="29.9907407407407" customWidth="1"/>
    <col min="4" max="4" width="7.66666666666667" customWidth="1"/>
    <col min="5" max="5" width="9.76851851851852" customWidth="1"/>
    <col min="6" max="6" width="10.5833333333333" customWidth="1"/>
    <col min="7" max="7" width="11.1296296296296" customWidth="1"/>
    <col min="8" max="8" width="10.5833333333333" customWidth="1"/>
    <col min="9" max="9" width="7.66666666666667" customWidth="1"/>
    <col min="10" max="10" width="10.7222222222222" customWidth="1"/>
    <col min="11" max="11" width="10.4537037037037" customWidth="1"/>
    <col min="12" max="12" width="11.3981481481481" customWidth="1"/>
    <col min="13" max="13" width="11" customWidth="1"/>
    <col min="14" max="14" width="9.76851851851852" customWidth="1"/>
  </cols>
  <sheetData>
    <row r="1" s="10" customFormat="1" ht="19.2" spans="1:2">
      <c r="A1" s="11"/>
      <c r="B1" s="12" t="s">
        <v>195</v>
      </c>
    </row>
    <row r="2" spans="2:13">
      <c r="B2" s="21" t="s">
        <v>196</v>
      </c>
      <c r="C2" s="21"/>
      <c r="D2" s="21"/>
      <c r="E2" s="21"/>
      <c r="F2" s="21"/>
      <c r="G2" s="21"/>
      <c r="H2" s="21"/>
      <c r="I2" s="21"/>
      <c r="J2" s="21"/>
      <c r="K2" s="21"/>
      <c r="L2" s="21"/>
      <c r="M2" s="21"/>
    </row>
    <row r="3" spans="2:13">
      <c r="B3" s="21"/>
      <c r="C3" s="21"/>
      <c r="D3" s="21"/>
      <c r="E3" s="21"/>
      <c r="F3" s="21"/>
      <c r="G3" s="21"/>
      <c r="H3" s="21"/>
      <c r="I3" s="21"/>
      <c r="J3" s="21"/>
      <c r="K3" s="21"/>
      <c r="L3" s="21"/>
      <c r="M3" s="21"/>
    </row>
    <row r="5" ht="17.4" spans="2:13">
      <c r="B5" s="14" t="s">
        <v>7</v>
      </c>
      <c r="C5" s="14"/>
      <c r="D5" s="14"/>
      <c r="E5" s="14"/>
      <c r="F5" s="14"/>
      <c r="G5" s="14"/>
      <c r="M5" s="20" t="s">
        <v>8</v>
      </c>
    </row>
    <row r="6" spans="2:13">
      <c r="B6" s="30" t="s">
        <v>197</v>
      </c>
      <c r="C6" s="30"/>
      <c r="D6" s="30" t="s">
        <v>40</v>
      </c>
      <c r="E6" s="31" t="s">
        <v>198</v>
      </c>
      <c r="F6" s="31" t="s">
        <v>199</v>
      </c>
      <c r="G6" s="31" t="s">
        <v>200</v>
      </c>
      <c r="H6" s="31" t="s">
        <v>201</v>
      </c>
      <c r="I6" s="31" t="s">
        <v>202</v>
      </c>
      <c r="J6" s="31" t="s">
        <v>203</v>
      </c>
      <c r="K6" s="31" t="s">
        <v>204</v>
      </c>
      <c r="L6" s="31" t="s">
        <v>205</v>
      </c>
      <c r="M6" s="31" t="s">
        <v>206</v>
      </c>
    </row>
    <row r="7" spans="2:13">
      <c r="B7" s="30" t="s">
        <v>86</v>
      </c>
      <c r="C7" s="30" t="s">
        <v>39</v>
      </c>
      <c r="D7" s="30"/>
      <c r="E7" s="31"/>
      <c r="F7" s="31"/>
      <c r="G7" s="31"/>
      <c r="H7" s="31"/>
      <c r="I7" s="31"/>
      <c r="J7" s="31"/>
      <c r="K7" s="31"/>
      <c r="L7" s="31"/>
      <c r="M7" s="31"/>
    </row>
    <row r="8" spans="2:13">
      <c r="B8" s="32" t="s">
        <v>13</v>
      </c>
      <c r="C8" s="32"/>
      <c r="D8" s="33">
        <v>1643.47</v>
      </c>
      <c r="E8" s="33">
        <v>1643.47</v>
      </c>
      <c r="F8" s="33"/>
      <c r="G8" s="33"/>
      <c r="H8" s="33"/>
      <c r="I8" s="33"/>
      <c r="J8" s="33"/>
      <c r="K8" s="33"/>
      <c r="L8" s="33"/>
      <c r="M8" s="33"/>
    </row>
    <row r="9" spans="2:13">
      <c r="B9" s="34" t="s">
        <v>43</v>
      </c>
      <c r="C9" s="35" t="s">
        <v>20</v>
      </c>
      <c r="D9" s="36">
        <v>1416.69</v>
      </c>
      <c r="E9" s="36">
        <v>1416.69</v>
      </c>
      <c r="F9" s="36"/>
      <c r="G9" s="36"/>
      <c r="H9" s="36"/>
      <c r="I9" s="36"/>
      <c r="J9" s="36"/>
      <c r="K9" s="36"/>
      <c r="L9" s="36"/>
      <c r="M9" s="36"/>
    </row>
    <row r="10" spans="2:13">
      <c r="B10" s="34" t="s">
        <v>207</v>
      </c>
      <c r="C10" s="35" t="s">
        <v>208</v>
      </c>
      <c r="D10" s="36">
        <v>1416.69</v>
      </c>
      <c r="E10" s="36">
        <v>1416.69</v>
      </c>
      <c r="F10" s="36"/>
      <c r="G10" s="36"/>
      <c r="H10" s="36"/>
      <c r="I10" s="36"/>
      <c r="J10" s="36"/>
      <c r="K10" s="36"/>
      <c r="L10" s="36"/>
      <c r="M10" s="36"/>
    </row>
    <row r="11" spans="2:13">
      <c r="B11" s="34" t="s">
        <v>209</v>
      </c>
      <c r="C11" s="35" t="s">
        <v>210</v>
      </c>
      <c r="D11" s="36">
        <v>341.69</v>
      </c>
      <c r="E11" s="36">
        <v>341.69</v>
      </c>
      <c r="F11" s="36"/>
      <c r="G11" s="36"/>
      <c r="H11" s="36"/>
      <c r="I11" s="36"/>
      <c r="J11" s="36"/>
      <c r="K11" s="36"/>
      <c r="L11" s="36"/>
      <c r="M11" s="36"/>
    </row>
    <row r="12" spans="2:13">
      <c r="B12" s="34" t="s">
        <v>211</v>
      </c>
      <c r="C12" s="35" t="s">
        <v>212</v>
      </c>
      <c r="D12" s="36">
        <v>53.1</v>
      </c>
      <c r="E12" s="36">
        <v>53.1</v>
      </c>
      <c r="F12" s="36"/>
      <c r="G12" s="36"/>
      <c r="H12" s="36"/>
      <c r="I12" s="36"/>
      <c r="J12" s="36"/>
      <c r="K12" s="36"/>
      <c r="L12" s="36"/>
      <c r="M12" s="36"/>
    </row>
    <row r="13" spans="2:13">
      <c r="B13" s="34" t="s">
        <v>213</v>
      </c>
      <c r="C13" s="35" t="s">
        <v>214</v>
      </c>
      <c r="D13" s="36">
        <v>630</v>
      </c>
      <c r="E13" s="36">
        <v>630</v>
      </c>
      <c r="F13" s="36"/>
      <c r="G13" s="36"/>
      <c r="H13" s="36"/>
      <c r="I13" s="36"/>
      <c r="J13" s="36"/>
      <c r="K13" s="36"/>
      <c r="L13" s="36"/>
      <c r="M13" s="36"/>
    </row>
    <row r="14" spans="2:13">
      <c r="B14" s="34" t="s">
        <v>215</v>
      </c>
      <c r="C14" s="35" t="s">
        <v>216</v>
      </c>
      <c r="D14" s="36">
        <v>197.83</v>
      </c>
      <c r="E14" s="36">
        <v>197.83</v>
      </c>
      <c r="F14" s="36"/>
      <c r="G14" s="36"/>
      <c r="H14" s="36"/>
      <c r="I14" s="36"/>
      <c r="J14" s="36"/>
      <c r="K14" s="36"/>
      <c r="L14" s="36"/>
      <c r="M14" s="36"/>
    </row>
    <row r="15" spans="2:13">
      <c r="B15" s="34" t="s">
        <v>217</v>
      </c>
      <c r="C15" s="35" t="s">
        <v>218</v>
      </c>
      <c r="D15" s="36">
        <v>194.07</v>
      </c>
      <c r="E15" s="36">
        <v>194.07</v>
      </c>
      <c r="F15" s="36"/>
      <c r="G15" s="36"/>
      <c r="H15" s="36"/>
      <c r="I15" s="36"/>
      <c r="J15" s="36"/>
      <c r="K15" s="36"/>
      <c r="L15" s="36"/>
      <c r="M15" s="36"/>
    </row>
    <row r="16" spans="2:13">
      <c r="B16" s="34" t="s">
        <v>56</v>
      </c>
      <c r="C16" s="35" t="s">
        <v>22</v>
      </c>
      <c r="D16" s="36">
        <v>133.74</v>
      </c>
      <c r="E16" s="36">
        <v>133.74</v>
      </c>
      <c r="F16" s="36"/>
      <c r="G16" s="36"/>
      <c r="H16" s="36"/>
      <c r="I16" s="36"/>
      <c r="J16" s="36"/>
      <c r="K16" s="36"/>
      <c r="L16" s="36"/>
      <c r="M16" s="36"/>
    </row>
    <row r="17" spans="2:13">
      <c r="B17" s="34" t="s">
        <v>219</v>
      </c>
      <c r="C17" s="35" t="s">
        <v>220</v>
      </c>
      <c r="D17" s="36">
        <v>131.5</v>
      </c>
      <c r="E17" s="36">
        <v>131.5</v>
      </c>
      <c r="F17" s="36"/>
      <c r="G17" s="36"/>
      <c r="H17" s="36"/>
      <c r="I17" s="36"/>
      <c r="J17" s="36"/>
      <c r="K17" s="36"/>
      <c r="L17" s="36"/>
      <c r="M17" s="36"/>
    </row>
    <row r="18" spans="2:13">
      <c r="B18" s="34" t="s">
        <v>221</v>
      </c>
      <c r="C18" s="35" t="s">
        <v>222</v>
      </c>
      <c r="D18" s="36">
        <v>14.1</v>
      </c>
      <c r="E18" s="36">
        <v>14.1</v>
      </c>
      <c r="F18" s="36"/>
      <c r="G18" s="36"/>
      <c r="H18" s="36"/>
      <c r="I18" s="36"/>
      <c r="J18" s="36"/>
      <c r="K18" s="36"/>
      <c r="L18" s="36"/>
      <c r="M18" s="36"/>
    </row>
    <row r="19" spans="2:13">
      <c r="B19" s="34" t="s">
        <v>223</v>
      </c>
      <c r="C19" s="35" t="s">
        <v>224</v>
      </c>
      <c r="D19" s="36">
        <v>91.35</v>
      </c>
      <c r="E19" s="36">
        <v>91.35</v>
      </c>
      <c r="F19" s="36"/>
      <c r="G19" s="36"/>
      <c r="H19" s="36"/>
      <c r="I19" s="36"/>
      <c r="J19" s="36"/>
      <c r="K19" s="36"/>
      <c r="L19" s="36"/>
      <c r="M19" s="36"/>
    </row>
    <row r="20" spans="2:13">
      <c r="B20" s="34" t="s">
        <v>225</v>
      </c>
      <c r="C20" s="35" t="s">
        <v>226</v>
      </c>
      <c r="D20" s="36">
        <v>26.05</v>
      </c>
      <c r="E20" s="36">
        <v>26.05</v>
      </c>
      <c r="F20" s="36"/>
      <c r="G20" s="36"/>
      <c r="H20" s="36"/>
      <c r="I20" s="36"/>
      <c r="J20" s="36"/>
      <c r="K20" s="36"/>
      <c r="L20" s="36"/>
      <c r="M20" s="36"/>
    </row>
    <row r="21" spans="2:13">
      <c r="B21" s="34" t="s">
        <v>227</v>
      </c>
      <c r="C21" s="35" t="s">
        <v>228</v>
      </c>
      <c r="D21" s="36">
        <v>2.25</v>
      </c>
      <c r="E21" s="36">
        <v>2.25</v>
      </c>
      <c r="F21" s="36"/>
      <c r="G21" s="36"/>
      <c r="H21" s="36"/>
      <c r="I21" s="36"/>
      <c r="J21" s="36"/>
      <c r="K21" s="36"/>
      <c r="L21" s="36"/>
      <c r="M21" s="36"/>
    </row>
    <row r="22" spans="2:13">
      <c r="B22" s="34" t="s">
        <v>229</v>
      </c>
      <c r="C22" s="35" t="s">
        <v>230</v>
      </c>
      <c r="D22" s="36">
        <v>2.25</v>
      </c>
      <c r="E22" s="36">
        <v>2.25</v>
      </c>
      <c r="F22" s="36"/>
      <c r="G22" s="36"/>
      <c r="H22" s="36"/>
      <c r="I22" s="36"/>
      <c r="J22" s="36"/>
      <c r="K22" s="36"/>
      <c r="L22" s="36"/>
      <c r="M22" s="36"/>
    </row>
    <row r="23" spans="2:13">
      <c r="B23" s="34" t="s">
        <v>69</v>
      </c>
      <c r="C23" s="35" t="s">
        <v>24</v>
      </c>
      <c r="D23" s="36">
        <v>52.26</v>
      </c>
      <c r="E23" s="36">
        <v>52.26</v>
      </c>
      <c r="F23" s="36"/>
      <c r="G23" s="36"/>
      <c r="H23" s="36"/>
      <c r="I23" s="36"/>
      <c r="J23" s="36"/>
      <c r="K23" s="36"/>
      <c r="L23" s="36"/>
      <c r="M23" s="36"/>
    </row>
    <row r="24" spans="2:13">
      <c r="B24" s="34" t="s">
        <v>231</v>
      </c>
      <c r="C24" s="35" t="s">
        <v>232</v>
      </c>
      <c r="D24" s="36">
        <v>52.26</v>
      </c>
      <c r="E24" s="36">
        <v>52.26</v>
      </c>
      <c r="F24" s="36"/>
      <c r="G24" s="36"/>
      <c r="H24" s="36"/>
      <c r="I24" s="36"/>
      <c r="J24" s="36"/>
      <c r="K24" s="36"/>
      <c r="L24" s="36"/>
      <c r="M24" s="36"/>
    </row>
    <row r="25" spans="2:13">
      <c r="B25" s="34" t="s">
        <v>233</v>
      </c>
      <c r="C25" s="35" t="s">
        <v>234</v>
      </c>
      <c r="D25" s="36">
        <v>43.53</v>
      </c>
      <c r="E25" s="36">
        <v>43.53</v>
      </c>
      <c r="F25" s="36"/>
      <c r="G25" s="36"/>
      <c r="H25" s="36"/>
      <c r="I25" s="36"/>
      <c r="J25" s="36"/>
      <c r="K25" s="36"/>
      <c r="L25" s="36"/>
      <c r="M25" s="36"/>
    </row>
    <row r="26" spans="2:13">
      <c r="B26" s="34" t="s">
        <v>235</v>
      </c>
      <c r="C26" s="35" t="s">
        <v>236</v>
      </c>
      <c r="D26" s="36">
        <v>8.73</v>
      </c>
      <c r="E26" s="36">
        <v>8.73</v>
      </c>
      <c r="F26" s="36"/>
      <c r="G26" s="36"/>
      <c r="H26" s="36"/>
      <c r="I26" s="36"/>
      <c r="J26" s="36"/>
      <c r="K26" s="36"/>
      <c r="L26" s="36"/>
      <c r="M26" s="36"/>
    </row>
    <row r="27" spans="2:13">
      <c r="B27" s="34" t="s">
        <v>76</v>
      </c>
      <c r="C27" s="35" t="s">
        <v>25</v>
      </c>
      <c r="D27" s="36">
        <v>40.77</v>
      </c>
      <c r="E27" s="36">
        <v>40.77</v>
      </c>
      <c r="F27" s="36"/>
      <c r="G27" s="36"/>
      <c r="H27" s="36"/>
      <c r="I27" s="36"/>
      <c r="J27" s="36"/>
      <c r="K27" s="36"/>
      <c r="L27" s="36"/>
      <c r="M27" s="36"/>
    </row>
    <row r="28" spans="2:13">
      <c r="B28" s="34" t="s">
        <v>237</v>
      </c>
      <c r="C28" s="35" t="s">
        <v>238</v>
      </c>
      <c r="D28" s="36">
        <v>40.77</v>
      </c>
      <c r="E28" s="36">
        <v>40.77</v>
      </c>
      <c r="F28" s="36"/>
      <c r="G28" s="36"/>
      <c r="H28" s="36"/>
      <c r="I28" s="36"/>
      <c r="J28" s="36"/>
      <c r="K28" s="36"/>
      <c r="L28" s="36"/>
      <c r="M28" s="36"/>
    </row>
    <row r="29" spans="2:13">
      <c r="B29" s="34" t="s">
        <v>239</v>
      </c>
      <c r="C29" s="35" t="s">
        <v>240</v>
      </c>
      <c r="D29" s="36">
        <v>40.77</v>
      </c>
      <c r="E29" s="36">
        <v>40.77</v>
      </c>
      <c r="F29" s="36"/>
      <c r="G29" s="36"/>
      <c r="H29" s="36"/>
      <c r="I29" s="36"/>
      <c r="J29" s="36"/>
      <c r="K29" s="36"/>
      <c r="L29" s="36"/>
      <c r="M29" s="36"/>
    </row>
  </sheetData>
  <mergeCells count="14">
    <mergeCell ref="B5:G5"/>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C6" sqref="C6"/>
    </sheetView>
  </sheetViews>
  <sheetFormatPr defaultColWidth="10" defaultRowHeight="14.4" outlineLevelCol="5"/>
  <cols>
    <col min="1" max="1" width="0.537037037037037" customWidth="1"/>
    <col min="2" max="2" width="15.8981481481481" customWidth="1"/>
    <col min="3" max="3" width="27.9537037037037" customWidth="1"/>
    <col min="4" max="4" width="17.9074074074074" customWidth="1"/>
    <col min="5" max="5" width="17.3703703703704" customWidth="1"/>
    <col min="6" max="6" width="15.4722222222222" customWidth="1"/>
    <col min="7" max="7" width="9.76851851851852" customWidth="1"/>
  </cols>
  <sheetData>
    <row r="1" s="10" customFormat="1" ht="19.2" spans="1:2">
      <c r="A1" s="11"/>
      <c r="B1" s="12" t="s">
        <v>241</v>
      </c>
    </row>
    <row r="2" spans="2:6">
      <c r="B2" s="21" t="s">
        <v>242</v>
      </c>
      <c r="C2" s="21"/>
      <c r="D2" s="21"/>
      <c r="E2" s="21"/>
      <c r="F2" s="21"/>
    </row>
    <row r="3" spans="2:6">
      <c r="B3" s="21"/>
      <c r="C3" s="21"/>
      <c r="D3" s="21"/>
      <c r="E3" s="21"/>
      <c r="F3" s="21"/>
    </row>
    <row r="4" spans="2:6">
      <c r="B4" s="22"/>
      <c r="C4" s="22"/>
      <c r="D4" s="22"/>
      <c r="E4" s="22"/>
      <c r="F4" s="22"/>
    </row>
    <row r="5" ht="17.4" spans="2:6">
      <c r="B5" s="14" t="s">
        <v>7</v>
      </c>
      <c r="C5" s="14"/>
      <c r="D5" s="14"/>
      <c r="E5" s="22"/>
      <c r="F5" s="23" t="s">
        <v>8</v>
      </c>
    </row>
    <row r="6" ht="17.4" spans="2:6">
      <c r="B6" s="24" t="s">
        <v>86</v>
      </c>
      <c r="C6" s="24" t="s">
        <v>39</v>
      </c>
      <c r="D6" s="24" t="s">
        <v>40</v>
      </c>
      <c r="E6" s="24" t="s">
        <v>243</v>
      </c>
      <c r="F6" s="24" t="s">
        <v>244</v>
      </c>
    </row>
    <row r="7" ht="15.6" spans="2:6">
      <c r="B7" s="25" t="s">
        <v>13</v>
      </c>
      <c r="C7" s="25"/>
      <c r="D7" s="26">
        <v>1643.47</v>
      </c>
      <c r="E7" s="26">
        <v>762.54</v>
      </c>
      <c r="F7" s="26">
        <v>880.93</v>
      </c>
    </row>
    <row r="8" ht="15.6" spans="2:6">
      <c r="B8" s="27" t="s">
        <v>43</v>
      </c>
      <c r="C8" s="28" t="s">
        <v>20</v>
      </c>
      <c r="D8" s="29">
        <v>1416.69</v>
      </c>
      <c r="E8" s="29">
        <v>535.76</v>
      </c>
      <c r="F8" s="29">
        <v>880.93</v>
      </c>
    </row>
    <row r="9" ht="15.6" spans="2:6">
      <c r="B9" s="27" t="s">
        <v>245</v>
      </c>
      <c r="C9" s="28" t="s">
        <v>246</v>
      </c>
      <c r="D9" s="29">
        <v>1416.69</v>
      </c>
      <c r="E9" s="29">
        <v>535.76</v>
      </c>
      <c r="F9" s="29">
        <v>880.93</v>
      </c>
    </row>
    <row r="10" ht="15.6" spans="2:6">
      <c r="B10" s="27" t="s">
        <v>247</v>
      </c>
      <c r="C10" s="28" t="s">
        <v>248</v>
      </c>
      <c r="D10" s="29">
        <v>341.69</v>
      </c>
      <c r="E10" s="29">
        <v>341.69</v>
      </c>
      <c r="F10" s="29"/>
    </row>
    <row r="11" ht="15.6" spans="2:6">
      <c r="B11" s="27" t="s">
        <v>249</v>
      </c>
      <c r="C11" s="28" t="s">
        <v>250</v>
      </c>
      <c r="D11" s="29">
        <v>53.1</v>
      </c>
      <c r="E11" s="29"/>
      <c r="F11" s="29">
        <v>53.1</v>
      </c>
    </row>
    <row r="12" ht="15.6" spans="2:6">
      <c r="B12" s="27" t="s">
        <v>251</v>
      </c>
      <c r="C12" s="28" t="s">
        <v>252</v>
      </c>
      <c r="D12" s="29">
        <v>630</v>
      </c>
      <c r="E12" s="29"/>
      <c r="F12" s="29">
        <v>630</v>
      </c>
    </row>
    <row r="13" ht="15.6" spans="2:6">
      <c r="B13" s="27" t="s">
        <v>253</v>
      </c>
      <c r="C13" s="28" t="s">
        <v>254</v>
      </c>
      <c r="D13" s="29">
        <v>197.83</v>
      </c>
      <c r="E13" s="29"/>
      <c r="F13" s="29">
        <v>197.83</v>
      </c>
    </row>
    <row r="14" ht="15.6" spans="2:6">
      <c r="B14" s="27" t="s">
        <v>255</v>
      </c>
      <c r="C14" s="28" t="s">
        <v>256</v>
      </c>
      <c r="D14" s="29">
        <v>194.07</v>
      </c>
      <c r="E14" s="29">
        <v>194.07</v>
      </c>
      <c r="F14" s="29"/>
    </row>
    <row r="15" ht="15.6" spans="2:6">
      <c r="B15" s="27" t="s">
        <v>56</v>
      </c>
      <c r="C15" s="28" t="s">
        <v>22</v>
      </c>
      <c r="D15" s="29">
        <v>133.74</v>
      </c>
      <c r="E15" s="29">
        <v>133.74</v>
      </c>
      <c r="F15" s="29"/>
    </row>
    <row r="16" ht="15.6" spans="2:6">
      <c r="B16" s="27" t="s">
        <v>257</v>
      </c>
      <c r="C16" s="28" t="s">
        <v>258</v>
      </c>
      <c r="D16" s="29">
        <v>131.5</v>
      </c>
      <c r="E16" s="29">
        <v>131.5</v>
      </c>
      <c r="F16" s="29"/>
    </row>
    <row r="17" ht="15.6" spans="2:6">
      <c r="B17" s="27" t="s">
        <v>259</v>
      </c>
      <c r="C17" s="28" t="s">
        <v>260</v>
      </c>
      <c r="D17" s="29">
        <v>14.1</v>
      </c>
      <c r="E17" s="29">
        <v>14.1</v>
      </c>
      <c r="F17" s="29"/>
    </row>
    <row r="18" ht="15.6" spans="2:6">
      <c r="B18" s="27" t="s">
        <v>261</v>
      </c>
      <c r="C18" s="28" t="s">
        <v>262</v>
      </c>
      <c r="D18" s="29">
        <v>91.35</v>
      </c>
      <c r="E18" s="29">
        <v>91.35</v>
      </c>
      <c r="F18" s="29"/>
    </row>
    <row r="19" ht="15.6" spans="2:6">
      <c r="B19" s="27" t="s">
        <v>263</v>
      </c>
      <c r="C19" s="28" t="s">
        <v>264</v>
      </c>
      <c r="D19" s="29">
        <v>26.05</v>
      </c>
      <c r="E19" s="29">
        <v>26.05</v>
      </c>
      <c r="F19" s="29"/>
    </row>
    <row r="20" ht="15.6" spans="2:6">
      <c r="B20" s="27" t="s">
        <v>265</v>
      </c>
      <c r="C20" s="28" t="s">
        <v>266</v>
      </c>
      <c r="D20" s="29">
        <v>2.25</v>
      </c>
      <c r="E20" s="29">
        <v>2.25</v>
      </c>
      <c r="F20" s="29"/>
    </row>
    <row r="21" ht="15.6" spans="2:6">
      <c r="B21" s="27" t="s">
        <v>267</v>
      </c>
      <c r="C21" s="28" t="s">
        <v>268</v>
      </c>
      <c r="D21" s="29">
        <v>2.25</v>
      </c>
      <c r="E21" s="29">
        <v>2.25</v>
      </c>
      <c r="F21" s="29"/>
    </row>
    <row r="22" ht="15.6" spans="2:6">
      <c r="B22" s="27" t="s">
        <v>69</v>
      </c>
      <c r="C22" s="28" t="s">
        <v>24</v>
      </c>
      <c r="D22" s="29">
        <v>52.26</v>
      </c>
      <c r="E22" s="29">
        <v>52.26</v>
      </c>
      <c r="F22" s="29"/>
    </row>
    <row r="23" ht="15.6" spans="2:6">
      <c r="B23" s="27" t="s">
        <v>269</v>
      </c>
      <c r="C23" s="28" t="s">
        <v>270</v>
      </c>
      <c r="D23" s="29">
        <v>52.26</v>
      </c>
      <c r="E23" s="29">
        <v>52.26</v>
      </c>
      <c r="F23" s="29"/>
    </row>
    <row r="24" ht="15.6" spans="2:6">
      <c r="B24" s="27" t="s">
        <v>271</v>
      </c>
      <c r="C24" s="28" t="s">
        <v>272</v>
      </c>
      <c r="D24" s="29">
        <v>43.53</v>
      </c>
      <c r="E24" s="29">
        <v>43.53</v>
      </c>
      <c r="F24" s="29"/>
    </row>
    <row r="25" ht="15.6" spans="2:6">
      <c r="B25" s="27" t="s">
        <v>273</v>
      </c>
      <c r="C25" s="28" t="s">
        <v>274</v>
      </c>
      <c r="D25" s="29">
        <v>8.73</v>
      </c>
      <c r="E25" s="29">
        <v>8.73</v>
      </c>
      <c r="F25" s="29"/>
    </row>
    <row r="26" ht="15.6" spans="2:6">
      <c r="B26" s="27" t="s">
        <v>76</v>
      </c>
      <c r="C26" s="28" t="s">
        <v>25</v>
      </c>
      <c r="D26" s="29">
        <v>40.77</v>
      </c>
      <c r="E26" s="29">
        <v>40.77</v>
      </c>
      <c r="F26" s="29"/>
    </row>
    <row r="27" ht="15.6" spans="2:6">
      <c r="B27" s="27" t="s">
        <v>275</v>
      </c>
      <c r="C27" s="28" t="s">
        <v>276</v>
      </c>
      <c r="D27" s="29">
        <v>40.77</v>
      </c>
      <c r="E27" s="29">
        <v>40.77</v>
      </c>
      <c r="F27" s="29"/>
    </row>
    <row r="28" ht="15.6" spans="2:6">
      <c r="B28" s="27" t="s">
        <v>277</v>
      </c>
      <c r="C28" s="28" t="s">
        <v>278</v>
      </c>
      <c r="D28" s="29">
        <v>40.77</v>
      </c>
      <c r="E28" s="29">
        <v>40.77</v>
      </c>
      <c r="F28" s="29"/>
    </row>
  </sheetData>
  <mergeCells count="3">
    <mergeCell ref="B5:D5"/>
    <mergeCell ref="B7:C7"/>
    <mergeCell ref="B2:F3"/>
  </mergeCells>
  <printOptions horizontalCentered="1"/>
  <pageMargins left="0.0780000016093254" right="0.0780000016093254"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封面</vt: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Hornblower</cp:lastModifiedBy>
  <dcterms:created xsi:type="dcterms:W3CDTF">2021-12-27T09:04:00Z</dcterms:created>
  <dcterms:modified xsi:type="dcterms:W3CDTF">2022-01-04T03:17:23Z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E24161307FA142C0AA41C4F3F9FCD604</vt:lpwstr>
  </property>
  <property fmtid="{D5CDD505-2E9C-101B-9397-08002B2CF9AE}" pid="3" name="KSOProductBuildVer">
    <vt:lpwstr>2052-11.1.0.11194</vt:lpwstr>
  </property>
</Properties>
</file>